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 esp f\Desktop\نقاط س2-20182019-تدريب\"/>
    </mc:Choice>
  </mc:AlternateContent>
  <bookViews>
    <workbookView xWindow="0" yWindow="0" windowWidth="11565" windowHeight="7680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6" i="2" l="1"/>
  <c r="M116" i="2"/>
  <c r="L116" i="2"/>
  <c r="K116" i="2"/>
  <c r="J116" i="2"/>
  <c r="I116" i="2"/>
  <c r="H116" i="2"/>
  <c r="G116" i="2"/>
  <c r="F116" i="2"/>
  <c r="E116" i="2"/>
  <c r="P115" i="2"/>
  <c r="M115" i="2"/>
  <c r="L115" i="2"/>
  <c r="K115" i="2"/>
  <c r="J115" i="2"/>
  <c r="I115" i="2"/>
  <c r="H115" i="2"/>
  <c r="G115" i="2"/>
  <c r="F115" i="2"/>
  <c r="E115" i="2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N110" i="2" s="1"/>
  <c r="F110" i="2"/>
  <c r="E110" i="2"/>
  <c r="P109" i="2"/>
  <c r="M109" i="2"/>
  <c r="L109" i="2"/>
  <c r="K109" i="2"/>
  <c r="J109" i="2"/>
  <c r="I109" i="2"/>
  <c r="H109" i="2"/>
  <c r="G109" i="2"/>
  <c r="N109" i="2" s="1"/>
  <c r="F109" i="2"/>
  <c r="E109" i="2"/>
  <c r="P108" i="2"/>
  <c r="M108" i="2"/>
  <c r="L108" i="2"/>
  <c r="K108" i="2"/>
  <c r="J108" i="2"/>
  <c r="I108" i="2"/>
  <c r="H108" i="2"/>
  <c r="G108" i="2"/>
  <c r="N108" i="2" s="1"/>
  <c r="F108" i="2"/>
  <c r="E108" i="2"/>
  <c r="P107" i="2"/>
  <c r="M107" i="2"/>
  <c r="L107" i="2"/>
  <c r="K107" i="2"/>
  <c r="J107" i="2"/>
  <c r="I107" i="2"/>
  <c r="H107" i="2"/>
  <c r="G107" i="2"/>
  <c r="N107" i="2" s="1"/>
  <c r="F107" i="2"/>
  <c r="E107" i="2"/>
  <c r="P106" i="2"/>
  <c r="M106" i="2"/>
  <c r="L106" i="2"/>
  <c r="K106" i="2"/>
  <c r="J106" i="2"/>
  <c r="I106" i="2"/>
  <c r="H106" i="2"/>
  <c r="G106" i="2"/>
  <c r="F106" i="2"/>
  <c r="E106" i="2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P101" i="2"/>
  <c r="M101" i="2"/>
  <c r="L101" i="2"/>
  <c r="K101" i="2"/>
  <c r="J101" i="2"/>
  <c r="I101" i="2"/>
  <c r="H101" i="2"/>
  <c r="G101" i="2"/>
  <c r="N101" i="2" s="1"/>
  <c r="F101" i="2"/>
  <c r="E101" i="2"/>
  <c r="P100" i="2"/>
  <c r="M100" i="2"/>
  <c r="L100" i="2"/>
  <c r="K100" i="2"/>
  <c r="J100" i="2"/>
  <c r="I100" i="2"/>
  <c r="H100" i="2"/>
  <c r="G100" i="2"/>
  <c r="F100" i="2"/>
  <c r="E100" i="2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N98" i="2" s="1"/>
  <c r="F98" i="2"/>
  <c r="E98" i="2"/>
  <c r="P97" i="2"/>
  <c r="M97" i="2"/>
  <c r="L97" i="2"/>
  <c r="K97" i="2"/>
  <c r="J97" i="2"/>
  <c r="I97" i="2"/>
  <c r="H97" i="2"/>
  <c r="G97" i="2"/>
  <c r="N97" i="2" s="1"/>
  <c r="F97" i="2"/>
  <c r="E97" i="2"/>
  <c r="P96" i="2"/>
  <c r="M96" i="2"/>
  <c r="L96" i="2"/>
  <c r="K96" i="2"/>
  <c r="J96" i="2"/>
  <c r="I96" i="2"/>
  <c r="H96" i="2"/>
  <c r="G96" i="2"/>
  <c r="F96" i="2"/>
  <c r="E96" i="2"/>
  <c r="P95" i="2"/>
  <c r="M95" i="2"/>
  <c r="L95" i="2"/>
  <c r="K95" i="2"/>
  <c r="J95" i="2"/>
  <c r="I95" i="2"/>
  <c r="H95" i="2"/>
  <c r="G95" i="2"/>
  <c r="N95" i="2" s="1"/>
  <c r="F95" i="2"/>
  <c r="E95" i="2"/>
  <c r="P94" i="2"/>
  <c r="M94" i="2"/>
  <c r="L94" i="2"/>
  <c r="K94" i="2"/>
  <c r="J94" i="2"/>
  <c r="I94" i="2"/>
  <c r="H94" i="2"/>
  <c r="G94" i="2"/>
  <c r="N94" i="2" s="1"/>
  <c r="F94" i="2"/>
  <c r="E94" i="2"/>
  <c r="P93" i="2"/>
  <c r="M93" i="2"/>
  <c r="L93" i="2"/>
  <c r="K93" i="2"/>
  <c r="J93" i="2"/>
  <c r="I93" i="2"/>
  <c r="H93" i="2"/>
  <c r="G93" i="2"/>
  <c r="N93" i="2" s="1"/>
  <c r="F93" i="2"/>
  <c r="E93" i="2"/>
  <c r="P92" i="2"/>
  <c r="M92" i="2"/>
  <c r="L92" i="2"/>
  <c r="K92" i="2"/>
  <c r="J92" i="2"/>
  <c r="I92" i="2"/>
  <c r="H92" i="2"/>
  <c r="G92" i="2"/>
  <c r="N92" i="2" s="1"/>
  <c r="F92" i="2"/>
  <c r="E92" i="2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N90" i="2" s="1"/>
  <c r="F90" i="2"/>
  <c r="E90" i="2"/>
  <c r="P89" i="2"/>
  <c r="M89" i="2"/>
  <c r="L89" i="2"/>
  <c r="K89" i="2"/>
  <c r="J89" i="2"/>
  <c r="I89" i="2"/>
  <c r="H89" i="2"/>
  <c r="G89" i="2"/>
  <c r="N89" i="2" s="1"/>
  <c r="F89" i="2"/>
  <c r="E89" i="2"/>
  <c r="P88" i="2"/>
  <c r="M88" i="2"/>
  <c r="L88" i="2"/>
  <c r="K88" i="2"/>
  <c r="J88" i="2"/>
  <c r="I88" i="2"/>
  <c r="H88" i="2"/>
  <c r="G88" i="2"/>
  <c r="F88" i="2"/>
  <c r="E88" i="2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P78" i="2"/>
  <c r="M78" i="2"/>
  <c r="L78" i="2"/>
  <c r="K78" i="2"/>
  <c r="J78" i="2"/>
  <c r="I78" i="2"/>
  <c r="H78" i="2"/>
  <c r="G78" i="2"/>
  <c r="N78" i="2" s="1"/>
  <c r="F78" i="2"/>
  <c r="E78" i="2"/>
  <c r="P77" i="2"/>
  <c r="M77" i="2"/>
  <c r="L77" i="2"/>
  <c r="K77" i="2"/>
  <c r="J77" i="2"/>
  <c r="I77" i="2"/>
  <c r="H77" i="2"/>
  <c r="G77" i="2"/>
  <c r="N77" i="2" s="1"/>
  <c r="F77" i="2"/>
  <c r="E77" i="2"/>
  <c r="P76" i="2"/>
  <c r="M76" i="2"/>
  <c r="L76" i="2"/>
  <c r="K76" i="2"/>
  <c r="J76" i="2"/>
  <c r="I76" i="2"/>
  <c r="H76" i="2"/>
  <c r="G76" i="2"/>
  <c r="F76" i="2"/>
  <c r="E76" i="2"/>
  <c r="P75" i="2"/>
  <c r="M75" i="2"/>
  <c r="L75" i="2"/>
  <c r="K75" i="2"/>
  <c r="J75" i="2"/>
  <c r="I75" i="2"/>
  <c r="H75" i="2"/>
  <c r="G75" i="2"/>
  <c r="N75" i="2" s="1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N72" i="2" s="1"/>
  <c r="F72" i="2"/>
  <c r="E72" i="2"/>
  <c r="P71" i="2"/>
  <c r="M71" i="2"/>
  <c r="L71" i="2"/>
  <c r="K71" i="2"/>
  <c r="J71" i="2"/>
  <c r="I71" i="2"/>
  <c r="H71" i="2"/>
  <c r="G71" i="2"/>
  <c r="F71" i="2"/>
  <c r="E71" i="2"/>
  <c r="P70" i="2"/>
  <c r="M70" i="2"/>
  <c r="L70" i="2"/>
  <c r="K70" i="2"/>
  <c r="J70" i="2"/>
  <c r="I70" i="2"/>
  <c r="H70" i="2"/>
  <c r="G70" i="2"/>
  <c r="N70" i="2" s="1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N67" i="2" s="1"/>
  <c r="F67" i="2"/>
  <c r="E67" i="2"/>
  <c r="P66" i="2"/>
  <c r="M66" i="2"/>
  <c r="L66" i="2"/>
  <c r="K66" i="2"/>
  <c r="J66" i="2"/>
  <c r="I66" i="2"/>
  <c r="H66" i="2"/>
  <c r="G66" i="2"/>
  <c r="F66" i="2"/>
  <c r="E66" i="2"/>
  <c r="P65" i="2"/>
  <c r="M65" i="2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N63" i="2" s="1"/>
  <c r="F63" i="2"/>
  <c r="E63" i="2"/>
  <c r="P62" i="2"/>
  <c r="M62" i="2"/>
  <c r="L62" i="2"/>
  <c r="K62" i="2"/>
  <c r="J62" i="2"/>
  <c r="I62" i="2"/>
  <c r="H62" i="2"/>
  <c r="G62" i="2"/>
  <c r="N62" i="2" s="1"/>
  <c r="F62" i="2"/>
  <c r="E62" i="2"/>
  <c r="P61" i="2"/>
  <c r="M61" i="2"/>
  <c r="L61" i="2"/>
  <c r="K61" i="2"/>
  <c r="J61" i="2"/>
  <c r="I61" i="2"/>
  <c r="H61" i="2"/>
  <c r="G61" i="2"/>
  <c r="N61" i="2" s="1"/>
  <c r="F61" i="2"/>
  <c r="E61" i="2"/>
  <c r="P60" i="2"/>
  <c r="M60" i="2"/>
  <c r="L60" i="2"/>
  <c r="K60" i="2"/>
  <c r="J60" i="2"/>
  <c r="I60" i="2"/>
  <c r="H60" i="2"/>
  <c r="G60" i="2"/>
  <c r="N60" i="2" s="1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N56" i="2" s="1"/>
  <c r="F56" i="2"/>
  <c r="E56" i="2"/>
  <c r="P55" i="2"/>
  <c r="M55" i="2"/>
  <c r="L55" i="2"/>
  <c r="K55" i="2"/>
  <c r="J55" i="2"/>
  <c r="I55" i="2"/>
  <c r="H55" i="2"/>
  <c r="G55" i="2"/>
  <c r="F55" i="2"/>
  <c r="E55" i="2"/>
  <c r="P54" i="2"/>
  <c r="M54" i="2"/>
  <c r="L54" i="2"/>
  <c r="K54" i="2"/>
  <c r="J54" i="2"/>
  <c r="I54" i="2"/>
  <c r="H54" i="2"/>
  <c r="G54" i="2"/>
  <c r="N54" i="2" s="1"/>
  <c r="F54" i="2"/>
  <c r="E54" i="2"/>
  <c r="P53" i="2"/>
  <c r="M53" i="2"/>
  <c r="L53" i="2"/>
  <c r="K53" i="2"/>
  <c r="J53" i="2"/>
  <c r="I53" i="2"/>
  <c r="H53" i="2"/>
  <c r="G53" i="2"/>
  <c r="N53" i="2" s="1"/>
  <c r="F53" i="2"/>
  <c r="E53" i="2"/>
  <c r="P52" i="2"/>
  <c r="M52" i="2"/>
  <c r="L52" i="2"/>
  <c r="K52" i="2"/>
  <c r="J52" i="2"/>
  <c r="I52" i="2"/>
  <c r="H52" i="2"/>
  <c r="G52" i="2"/>
  <c r="N52" i="2" s="1"/>
  <c r="F52" i="2"/>
  <c r="E52" i="2"/>
  <c r="P51" i="2"/>
  <c r="M51" i="2"/>
  <c r="L51" i="2"/>
  <c r="K51" i="2"/>
  <c r="J51" i="2"/>
  <c r="I51" i="2"/>
  <c r="H51" i="2"/>
  <c r="G51" i="2"/>
  <c r="N51" i="2" s="1"/>
  <c r="F51" i="2"/>
  <c r="E51" i="2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N48" i="2" s="1"/>
  <c r="F48" i="2"/>
  <c r="E48" i="2"/>
  <c r="P47" i="2"/>
  <c r="M47" i="2"/>
  <c r="L47" i="2"/>
  <c r="K47" i="2"/>
  <c r="J47" i="2"/>
  <c r="I47" i="2"/>
  <c r="H47" i="2"/>
  <c r="G47" i="2"/>
  <c r="N47" i="2" s="1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P43" i="2"/>
  <c r="M43" i="2"/>
  <c r="L43" i="2"/>
  <c r="K43" i="2"/>
  <c r="J43" i="2"/>
  <c r="I43" i="2"/>
  <c r="H43" i="2"/>
  <c r="G43" i="2"/>
  <c r="N43" i="2" s="1"/>
  <c r="F43" i="2"/>
  <c r="E43" i="2"/>
  <c r="P42" i="2"/>
  <c r="M42" i="2"/>
  <c r="L42" i="2"/>
  <c r="K42" i="2"/>
  <c r="J42" i="2"/>
  <c r="I42" i="2"/>
  <c r="H42" i="2"/>
  <c r="G42" i="2"/>
  <c r="F42" i="2"/>
  <c r="E42" i="2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N36" i="2" s="1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N33" i="2" s="1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N23" i="2" s="1"/>
  <c r="F23" i="2"/>
  <c r="E23" i="2"/>
  <c r="P22" i="2"/>
  <c r="M22" i="2"/>
  <c r="L22" i="2"/>
  <c r="K22" i="2"/>
  <c r="J22" i="2"/>
  <c r="I22" i="2"/>
  <c r="H22" i="2"/>
  <c r="G22" i="2"/>
  <c r="N22" i="2" s="1"/>
  <c r="F22" i="2"/>
  <c r="E22" i="2"/>
  <c r="P21" i="2"/>
  <c r="M21" i="2"/>
  <c r="L21" i="2"/>
  <c r="K21" i="2"/>
  <c r="J21" i="2"/>
  <c r="I21" i="2"/>
  <c r="H21" i="2"/>
  <c r="G21" i="2"/>
  <c r="N21" i="2" s="1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N18" i="2" s="1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N15" i="2" s="1"/>
  <c r="F15" i="2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N10" i="2" s="1"/>
  <c r="F10" i="2"/>
  <c r="E10" i="2"/>
  <c r="O134" i="1"/>
  <c r="N134" i="1"/>
  <c r="O133" i="1"/>
  <c r="N133" i="1"/>
  <c r="O132" i="1"/>
  <c r="N132" i="1"/>
  <c r="N131" i="1"/>
  <c r="O131" i="1" s="1"/>
  <c r="N130" i="1"/>
  <c r="O130" i="1" s="1"/>
  <c r="O129" i="1"/>
  <c r="N129" i="1"/>
  <c r="O128" i="1"/>
  <c r="N128" i="1"/>
  <c r="N127" i="1"/>
  <c r="O127" i="1" s="1"/>
  <c r="O126" i="1"/>
  <c r="N126" i="1"/>
  <c r="O125" i="1"/>
  <c r="N125" i="1"/>
  <c r="N124" i="1"/>
  <c r="O124" i="1" s="1"/>
  <c r="N123" i="1"/>
  <c r="O123" i="1" s="1"/>
  <c r="N122" i="1"/>
  <c r="O122" i="1" s="1"/>
  <c r="O121" i="1"/>
  <c r="N121" i="1"/>
  <c r="N120" i="1"/>
  <c r="O120" i="1" s="1"/>
  <c r="N119" i="1"/>
  <c r="O119" i="1" s="1"/>
  <c r="O118" i="1"/>
  <c r="N118" i="1"/>
  <c r="N117" i="1"/>
  <c r="O117" i="1" s="1"/>
  <c r="N116" i="1"/>
  <c r="O116" i="1" s="1"/>
  <c r="N115" i="1"/>
  <c r="O115" i="1" s="1"/>
  <c r="N114" i="1"/>
  <c r="O114" i="1" s="1"/>
  <c r="N113" i="1"/>
  <c r="O113" i="1" s="1"/>
  <c r="O112" i="1"/>
  <c r="N112" i="1"/>
  <c r="N111" i="1"/>
  <c r="O111" i="1" s="1"/>
  <c r="N110" i="1"/>
  <c r="O110" i="1" s="1"/>
  <c r="N109" i="1"/>
  <c r="O109" i="1" s="1"/>
  <c r="N108" i="1"/>
  <c r="O108" i="1" s="1"/>
  <c r="N107" i="1"/>
  <c r="O107" i="1" s="1"/>
  <c r="O106" i="1"/>
  <c r="N106" i="1"/>
  <c r="O105" i="1"/>
  <c r="N105" i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O92" i="1"/>
  <c r="N92" i="1"/>
  <c r="N91" i="1"/>
  <c r="O91" i="1" s="1"/>
  <c r="N90" i="1"/>
  <c r="O90" i="1" s="1"/>
  <c r="O89" i="1"/>
  <c r="N89" i="1"/>
  <c r="N88" i="1"/>
  <c r="O88" i="1" s="1"/>
  <c r="N87" i="1"/>
  <c r="O87" i="1" s="1"/>
  <c r="O86" i="1"/>
  <c r="N86" i="1"/>
  <c r="N85" i="1"/>
  <c r="O85" i="1" s="1"/>
  <c r="N84" i="1"/>
  <c r="O84" i="1" s="1"/>
  <c r="O83" i="1"/>
  <c r="N83" i="1"/>
  <c r="N82" i="1"/>
  <c r="O82" i="1" s="1"/>
  <c r="O81" i="1"/>
  <c r="N81" i="1"/>
  <c r="O80" i="1"/>
  <c r="N80" i="1"/>
  <c r="N79" i="1"/>
  <c r="O79" i="1" s="1"/>
  <c r="N78" i="1"/>
  <c r="O78" i="1" s="1"/>
  <c r="N77" i="1"/>
  <c r="O77" i="1" s="1"/>
  <c r="N76" i="1"/>
  <c r="O76" i="1" s="1"/>
  <c r="N75" i="1"/>
  <c r="O75" i="1" s="1"/>
  <c r="O69" i="1"/>
  <c r="N69" i="1"/>
  <c r="O68" i="1"/>
  <c r="N68" i="1"/>
  <c r="N67" i="1"/>
  <c r="O67" i="1" s="1"/>
  <c r="O66" i="1"/>
  <c r="N66" i="1"/>
  <c r="O65" i="1"/>
  <c r="N65" i="1"/>
  <c r="O64" i="1"/>
  <c r="N64" i="1"/>
  <c r="N63" i="1"/>
  <c r="O63" i="1" s="1"/>
  <c r="N62" i="1"/>
  <c r="O62" i="1" s="1"/>
  <c r="N61" i="1"/>
  <c r="O61" i="1" s="1"/>
  <c r="N60" i="1"/>
  <c r="O60" i="1" s="1"/>
  <c r="O59" i="1"/>
  <c r="N59" i="1"/>
  <c r="N58" i="1"/>
  <c r="O58" i="1" s="1"/>
  <c r="O57" i="1"/>
  <c r="N57" i="1"/>
  <c r="N56" i="1"/>
  <c r="O56" i="1" s="1"/>
  <c r="O55" i="1"/>
  <c r="N55" i="1"/>
  <c r="N54" i="1"/>
  <c r="O54" i="1" s="1"/>
  <c r="N53" i="1"/>
  <c r="O53" i="1" s="1"/>
  <c r="N52" i="1"/>
  <c r="O52" i="1" s="1"/>
  <c r="N51" i="1"/>
  <c r="O51" i="1" s="1"/>
  <c r="O50" i="1"/>
  <c r="N50" i="1"/>
  <c r="N49" i="1"/>
  <c r="O49" i="1" s="1"/>
  <c r="N48" i="1"/>
  <c r="O48" i="1" s="1"/>
  <c r="N47" i="1"/>
  <c r="O47" i="1" s="1"/>
  <c r="O46" i="1"/>
  <c r="N46" i="1"/>
  <c r="N45" i="1"/>
  <c r="O45" i="1" s="1"/>
  <c r="O44" i="1"/>
  <c r="N44" i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O19" i="1"/>
  <c r="N19" i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116" i="2"/>
  <c r="N115" i="2"/>
  <c r="N114" i="2"/>
  <c r="N113" i="2"/>
  <c r="N112" i="2"/>
  <c r="N111" i="2"/>
  <c r="N106" i="2"/>
  <c r="N105" i="2"/>
  <c r="N104" i="2"/>
  <c r="N103" i="2"/>
  <c r="N102" i="2"/>
  <c r="N100" i="2"/>
  <c r="N99" i="2"/>
  <c r="N96" i="2"/>
  <c r="N91" i="2"/>
  <c r="N88" i="2"/>
  <c r="N87" i="2"/>
  <c r="N86" i="2"/>
  <c r="N85" i="2"/>
  <c r="N84" i="2"/>
  <c r="N83" i="2"/>
  <c r="N82" i="2"/>
  <c r="N81" i="2"/>
  <c r="N80" i="2"/>
  <c r="N79" i="2"/>
  <c r="N76" i="2"/>
  <c r="N74" i="2"/>
  <c r="N73" i="2"/>
  <c r="N71" i="2"/>
  <c r="N69" i="2"/>
  <c r="N68" i="2"/>
  <c r="N66" i="2"/>
  <c r="N65" i="2"/>
  <c r="N64" i="2"/>
  <c r="N59" i="2"/>
  <c r="N58" i="2"/>
  <c r="N57" i="2"/>
  <c r="N55" i="2"/>
  <c r="N50" i="2"/>
  <c r="N49" i="2"/>
  <c r="N46" i="2"/>
  <c r="N45" i="2"/>
  <c r="N44" i="2"/>
  <c r="N42" i="2"/>
  <c r="N41" i="2"/>
  <c r="N40" i="2"/>
  <c r="N39" i="2"/>
  <c r="N38" i="2"/>
  <c r="N37" i="2"/>
  <c r="N35" i="2"/>
  <c r="N34" i="2"/>
  <c r="N32" i="2"/>
  <c r="N31" i="2"/>
  <c r="N30" i="2"/>
  <c r="N29" i="2"/>
  <c r="N28" i="2"/>
  <c r="N27" i="2"/>
  <c r="N26" i="2"/>
  <c r="N25" i="2"/>
  <c r="N24" i="2"/>
  <c r="N20" i="2"/>
  <c r="N19" i="2"/>
  <c r="N17" i="2"/>
  <c r="N16" i="2"/>
  <c r="N14" i="2"/>
  <c r="N11" i="2"/>
  <c r="N13" i="2" l="1"/>
  <c r="N12" i="2"/>
</calcChain>
</file>

<file path=xl/sharedStrings.xml><?xml version="1.0" encoding="utf-8"?>
<sst xmlns="http://schemas.openxmlformats.org/spreadsheetml/2006/main" count="848" uniqueCount="332">
  <si>
    <t>UNIVERSITE BATNA 2_x000D_
Institut des Sciences et Techniques des Activités Physiques et Sportives_x000D_
Département : ENTRAINEMENT SPOTIF</t>
  </si>
  <si>
    <t>Anneé universitaire : 2018/2019</t>
  </si>
  <si>
    <t>Spécialité : ENTRAINEMENT SPORTIF - Fillière : ENTRAINEMENT SPORTIF COMPETITIF</t>
  </si>
  <si>
    <t>Anneé d'étude : 3 eme Anneé  -  Semestre : 6</t>
  </si>
  <si>
    <t>Examen de la matière : تربـص / التربص الميداني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</si>
  <si>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</si>
  <si>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</si>
  <si>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</si>
  <si>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</si>
  <si>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</si>
  <si>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</si>
  <si>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</si>
  <si>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</si>
  <si>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</si>
  <si>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</si>
  <si>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</si>
  <si>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</si>
  <si>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</si>
  <si>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</si>
  <si>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</si>
  <si>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</si>
  <si>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</si>
  <si>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</si>
  <si>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ENTRAINEMENT SPORTIF COMPETITIF</t>
  </si>
  <si>
    <t>Anneé d'étude : 3 eme Anneé</t>
  </si>
  <si>
    <t>Le MODULE :</t>
  </si>
  <si>
    <t>تربـص</t>
  </si>
  <si>
    <t>التربص الميداني</t>
  </si>
  <si>
    <t>D101600277</t>
  </si>
  <si>
    <t>الزين</t>
  </si>
  <si>
    <t>سارة</t>
  </si>
  <si>
    <t>D101600273</t>
  </si>
  <si>
    <t>بايع راسو</t>
  </si>
  <si>
    <t>شمس الدين</t>
  </si>
  <si>
    <t>D101700001</t>
  </si>
  <si>
    <t>بحري</t>
  </si>
  <si>
    <t>محمد زكي</t>
  </si>
  <si>
    <t>161635017112</t>
  </si>
  <si>
    <t>براهيمي</t>
  </si>
  <si>
    <t>عيسى</t>
  </si>
  <si>
    <t>161634081140</t>
  </si>
  <si>
    <t>بريكة</t>
  </si>
  <si>
    <t>صلاح الدين</t>
  </si>
  <si>
    <t>161634086023</t>
  </si>
  <si>
    <t>بطاط</t>
  </si>
  <si>
    <t>منصف</t>
  </si>
  <si>
    <t>161634078051</t>
  </si>
  <si>
    <t>بلعطار</t>
  </si>
  <si>
    <t>يوسف</t>
  </si>
  <si>
    <t>161634088844</t>
  </si>
  <si>
    <t>بلغليفي</t>
  </si>
  <si>
    <t>بدرالدين</t>
  </si>
  <si>
    <t>D101600333</t>
  </si>
  <si>
    <t>بلقاسم عامر</t>
  </si>
  <si>
    <t>ليلى</t>
  </si>
  <si>
    <t>161635017844</t>
  </si>
  <si>
    <t>بلوم</t>
  </si>
  <si>
    <t>عبد الكريم</t>
  </si>
  <si>
    <t>161635002761</t>
  </si>
  <si>
    <t>بلومي</t>
  </si>
  <si>
    <t>سهيل</t>
  </si>
  <si>
    <t>161635016007</t>
  </si>
  <si>
    <t>بليل</t>
  </si>
  <si>
    <t>D101600070</t>
  </si>
  <si>
    <t>بن خلاف</t>
  </si>
  <si>
    <t>D101700012</t>
  </si>
  <si>
    <t>بن دريهم</t>
  </si>
  <si>
    <t>161635001290</t>
  </si>
  <si>
    <t>بن رحلة</t>
  </si>
  <si>
    <t>الياس</t>
  </si>
  <si>
    <t>161634083499</t>
  </si>
  <si>
    <t>بن زرافة</t>
  </si>
  <si>
    <t>بوبكر</t>
  </si>
  <si>
    <t>D101700016</t>
  </si>
  <si>
    <t>بن عثمان</t>
  </si>
  <si>
    <t>ايمن</t>
  </si>
  <si>
    <t>161634064230</t>
  </si>
  <si>
    <t>بن عربية</t>
  </si>
  <si>
    <t>قادري</t>
  </si>
  <si>
    <t>161634067888</t>
  </si>
  <si>
    <t>بن عشي</t>
  </si>
  <si>
    <t>لخضر</t>
  </si>
  <si>
    <t>161634083452</t>
  </si>
  <si>
    <t>بوالشعير</t>
  </si>
  <si>
    <t>إسكندر</t>
  </si>
  <si>
    <t>161634090988</t>
  </si>
  <si>
    <t>بوراس</t>
  </si>
  <si>
    <t>هشام</t>
  </si>
  <si>
    <t>161634077425</t>
  </si>
  <si>
    <t>بوزراع</t>
  </si>
  <si>
    <t>بوعلام</t>
  </si>
  <si>
    <t>161634091942</t>
  </si>
  <si>
    <t>بوزيد</t>
  </si>
  <si>
    <t>أحمد</t>
  </si>
  <si>
    <t>161634096558</t>
  </si>
  <si>
    <t>محمد العربي</t>
  </si>
  <si>
    <t>161634085480</t>
  </si>
  <si>
    <t>بوساحة</t>
  </si>
  <si>
    <t>رامي</t>
  </si>
  <si>
    <t>161635005383</t>
  </si>
  <si>
    <t>بوسليماني</t>
  </si>
  <si>
    <t>أشرف</t>
  </si>
  <si>
    <t>161634077063</t>
  </si>
  <si>
    <t>بوعبد الله</t>
  </si>
  <si>
    <t>فارس</t>
  </si>
  <si>
    <t>161634067861</t>
  </si>
  <si>
    <t>بوعلي</t>
  </si>
  <si>
    <t>فايز</t>
  </si>
  <si>
    <t>161635022808</t>
  </si>
  <si>
    <t>بوقرة</t>
  </si>
  <si>
    <t>عماد</t>
  </si>
  <si>
    <t>161634077730</t>
  </si>
  <si>
    <t>بوقطوشة</t>
  </si>
  <si>
    <t>عبد الودود</t>
  </si>
  <si>
    <t>161634087903</t>
  </si>
  <si>
    <t>بولعراس</t>
  </si>
  <si>
    <t>161634085919</t>
  </si>
  <si>
    <t>بونعاس</t>
  </si>
  <si>
    <t>محمد</t>
  </si>
  <si>
    <t>161634088895</t>
  </si>
  <si>
    <t>بويضان</t>
  </si>
  <si>
    <t>خالد</t>
  </si>
  <si>
    <t>161635033236</t>
  </si>
  <si>
    <t>تاوليليت</t>
  </si>
  <si>
    <t>يونس</t>
  </si>
  <si>
    <t>161635006379</t>
  </si>
  <si>
    <t>جابا الله</t>
  </si>
  <si>
    <t>عبد الرحمان</t>
  </si>
  <si>
    <t>161635001866</t>
  </si>
  <si>
    <t>جبار</t>
  </si>
  <si>
    <t>أنس نور الإسلام</t>
  </si>
  <si>
    <t>D101600025</t>
  </si>
  <si>
    <t>حامدي</t>
  </si>
  <si>
    <t>161634097167</t>
  </si>
  <si>
    <t>حجيرة</t>
  </si>
  <si>
    <t>161635005744</t>
  </si>
  <si>
    <t>حساني</t>
  </si>
  <si>
    <t>بلقاسم</t>
  </si>
  <si>
    <t>161634083515</t>
  </si>
  <si>
    <t>حليم</t>
  </si>
  <si>
    <t>حفصة</t>
  </si>
  <si>
    <t>D101600015</t>
  </si>
  <si>
    <t>حيمر</t>
  </si>
  <si>
    <t>رمزي</t>
  </si>
  <si>
    <t>161635004403</t>
  </si>
  <si>
    <t>خالدي</t>
  </si>
  <si>
    <t>زكرياء</t>
  </si>
  <si>
    <t>161635018626</t>
  </si>
  <si>
    <t>خاوة</t>
  </si>
  <si>
    <t>رضا عبد الجليل</t>
  </si>
  <si>
    <t>161634065464</t>
  </si>
  <si>
    <t>خبثان</t>
  </si>
  <si>
    <t>بجاد</t>
  </si>
  <si>
    <t>161635006538</t>
  </si>
  <si>
    <t>خيرالدين</t>
  </si>
  <si>
    <t>كميليا</t>
  </si>
  <si>
    <t>161635030168</t>
  </si>
  <si>
    <t>دباش</t>
  </si>
  <si>
    <t>حسام الدين</t>
  </si>
  <si>
    <t>161635001359</t>
  </si>
  <si>
    <t>دحمان</t>
  </si>
  <si>
    <t>خليل</t>
  </si>
  <si>
    <t>D101500098</t>
  </si>
  <si>
    <t>دراحي</t>
  </si>
  <si>
    <t>إسلام</t>
  </si>
  <si>
    <t>D101600267</t>
  </si>
  <si>
    <t>دراعي</t>
  </si>
  <si>
    <t>أسامة</t>
  </si>
  <si>
    <t>161635001784</t>
  </si>
  <si>
    <t>دلهوم</t>
  </si>
  <si>
    <t>161634065325</t>
  </si>
  <si>
    <t>رحال</t>
  </si>
  <si>
    <t>اسامة عبد الرحمن</t>
  </si>
  <si>
    <t>161635007030</t>
  </si>
  <si>
    <t>رناخي</t>
  </si>
  <si>
    <t>وليد</t>
  </si>
  <si>
    <t>161635010966</t>
  </si>
  <si>
    <t>رويشي</t>
  </si>
  <si>
    <t>محمد الطاهر</t>
  </si>
  <si>
    <t>161634078259</t>
  </si>
  <si>
    <t>رويمل</t>
  </si>
  <si>
    <t>تامر</t>
  </si>
  <si>
    <t>161634084945</t>
  </si>
  <si>
    <t>زقاد</t>
  </si>
  <si>
    <t>علاء الدين</t>
  </si>
  <si>
    <t>161634065490</t>
  </si>
  <si>
    <t>زقادة</t>
  </si>
  <si>
    <t>بلقاسم عبد الرؤوف</t>
  </si>
  <si>
    <t>161634085358</t>
  </si>
  <si>
    <t>زقار</t>
  </si>
  <si>
    <t>جمال</t>
  </si>
  <si>
    <t>161635025625</t>
  </si>
  <si>
    <t>زموري</t>
  </si>
  <si>
    <t>عادل</t>
  </si>
  <si>
    <t>161634086819</t>
  </si>
  <si>
    <t>زهواني</t>
  </si>
  <si>
    <t>ولاء الدين نوفل</t>
  </si>
  <si>
    <t>161634083894</t>
  </si>
  <si>
    <t>سرار</t>
  </si>
  <si>
    <t>يوسف الصديق</t>
  </si>
  <si>
    <t>161635028653</t>
  </si>
  <si>
    <t>سرحاني</t>
  </si>
  <si>
    <t>شكري</t>
  </si>
  <si>
    <t>161634095412</t>
  </si>
  <si>
    <t>سطيفي</t>
  </si>
  <si>
    <t>161635024048</t>
  </si>
  <si>
    <t>سلطان</t>
  </si>
  <si>
    <t>ايمان</t>
  </si>
  <si>
    <t>161635002255</t>
  </si>
  <si>
    <t>سلطاني</t>
  </si>
  <si>
    <t>D101500055</t>
  </si>
  <si>
    <t>سماش</t>
  </si>
  <si>
    <t>اسلام</t>
  </si>
  <si>
    <t>161635005475</t>
  </si>
  <si>
    <t>سماعيل</t>
  </si>
  <si>
    <t>أيمن</t>
  </si>
  <si>
    <t>161635005806</t>
  </si>
  <si>
    <t>شايب عينو</t>
  </si>
  <si>
    <t>حمزة</t>
  </si>
  <si>
    <t>161634077941</t>
  </si>
  <si>
    <t>شكوط</t>
  </si>
  <si>
    <t>نجود</t>
  </si>
  <si>
    <t>161634076937</t>
  </si>
  <si>
    <t>صدراتي</t>
  </si>
  <si>
    <t>رندة</t>
  </si>
  <si>
    <t>161634084876</t>
  </si>
  <si>
    <t>صغير بوعلي</t>
  </si>
  <si>
    <t>سفيان</t>
  </si>
  <si>
    <t>161635030099</t>
  </si>
  <si>
    <t>ضافري</t>
  </si>
  <si>
    <t>جهاد</t>
  </si>
  <si>
    <t>161634085761</t>
  </si>
  <si>
    <t>ضيافي</t>
  </si>
  <si>
    <t>عبد الحليم</t>
  </si>
  <si>
    <t>161634096438</t>
  </si>
  <si>
    <t>طالبي</t>
  </si>
  <si>
    <t>لقمان</t>
  </si>
  <si>
    <t>161634068591</t>
  </si>
  <si>
    <t>عبد الصمد</t>
  </si>
  <si>
    <t>نذير</t>
  </si>
  <si>
    <t>161634093925</t>
  </si>
  <si>
    <t>عبدلي</t>
  </si>
  <si>
    <t>الطاهر</t>
  </si>
  <si>
    <t>D101700014</t>
  </si>
  <si>
    <t>عوف</t>
  </si>
  <si>
    <t>شهاب</t>
  </si>
  <si>
    <t>161635005228</t>
  </si>
  <si>
    <t>عيساوي</t>
  </si>
  <si>
    <t>مروان</t>
  </si>
  <si>
    <t>D101600250</t>
  </si>
  <si>
    <t>فروجي</t>
  </si>
  <si>
    <t>عمران</t>
  </si>
  <si>
    <t>D101600089</t>
  </si>
  <si>
    <t>فغرور</t>
  </si>
  <si>
    <t>معاذ</t>
  </si>
  <si>
    <t>161634083471</t>
  </si>
  <si>
    <t>فقراوي</t>
  </si>
  <si>
    <t>احمد امين</t>
  </si>
  <si>
    <t>161635026615</t>
  </si>
  <si>
    <t>قالم</t>
  </si>
  <si>
    <t>محمد امين</t>
  </si>
  <si>
    <t>161635023412</t>
  </si>
  <si>
    <t>قدور</t>
  </si>
  <si>
    <t>161635022248</t>
  </si>
  <si>
    <t>قرجع</t>
  </si>
  <si>
    <t>161634078003</t>
  </si>
  <si>
    <t>قرماش</t>
  </si>
  <si>
    <t>هناء</t>
  </si>
  <si>
    <t>161634071157</t>
  </si>
  <si>
    <t>قليل</t>
  </si>
  <si>
    <t>161634089086</t>
  </si>
  <si>
    <t>قنفود</t>
  </si>
  <si>
    <t>عبد الجليل</t>
  </si>
  <si>
    <t>D101500076</t>
  </si>
  <si>
    <t>كبابي</t>
  </si>
  <si>
    <t>161635027683</t>
  </si>
  <si>
    <t>لطرش</t>
  </si>
  <si>
    <t>كريم</t>
  </si>
  <si>
    <t>161634090048</t>
  </si>
  <si>
    <t>لعلالي</t>
  </si>
  <si>
    <t>عنتر</t>
  </si>
  <si>
    <t>161635001750</t>
  </si>
  <si>
    <t>لكحل</t>
  </si>
  <si>
    <t>D101600221</t>
  </si>
  <si>
    <t>لونيس</t>
  </si>
  <si>
    <t>يسرى</t>
  </si>
  <si>
    <t>161635002916</t>
  </si>
  <si>
    <t>مخالدي</t>
  </si>
  <si>
    <t>ضياء الرحمان</t>
  </si>
  <si>
    <t>161635008557</t>
  </si>
  <si>
    <t>مختاري</t>
  </si>
  <si>
    <t>161634073537</t>
  </si>
  <si>
    <t>مرداسي</t>
  </si>
  <si>
    <t>وائل</t>
  </si>
  <si>
    <t>161634095726</t>
  </si>
  <si>
    <t>مزهود</t>
  </si>
  <si>
    <t>161635010391</t>
  </si>
  <si>
    <t>مشوط</t>
  </si>
  <si>
    <t>D101600128</t>
  </si>
  <si>
    <t>معمري</t>
  </si>
  <si>
    <t>نور الدين</t>
  </si>
  <si>
    <t>161634085071</t>
  </si>
  <si>
    <t>معوش</t>
  </si>
  <si>
    <t>آدم</t>
  </si>
  <si>
    <t>161635004260</t>
  </si>
  <si>
    <t>مغراوي</t>
  </si>
  <si>
    <t>D101600068</t>
  </si>
  <si>
    <t>مغلاوي</t>
  </si>
  <si>
    <t>161634077797</t>
  </si>
  <si>
    <t>مقهول</t>
  </si>
  <si>
    <t>فوزية</t>
  </si>
  <si>
    <t>161634085511</t>
  </si>
  <si>
    <t>موزة</t>
  </si>
  <si>
    <t>161635008749</t>
  </si>
  <si>
    <t>ناصري</t>
  </si>
  <si>
    <t>مراد</t>
  </si>
  <si>
    <t>161635017145</t>
  </si>
  <si>
    <t>نجاي</t>
  </si>
  <si>
    <t>أنيس</t>
  </si>
  <si>
    <t>161635007451</t>
  </si>
  <si>
    <t>نفيسي</t>
  </si>
  <si>
    <t>إسماعيل</t>
  </si>
  <si>
    <t>161634082577</t>
  </si>
  <si>
    <t>نيبوش</t>
  </si>
  <si>
    <t>زين الدين</t>
  </si>
  <si>
    <t>161635006533</t>
  </si>
  <si>
    <t>يحي باي</t>
  </si>
  <si>
    <t>كريمة</t>
  </si>
  <si>
    <t>Section : 1  Groupe : 1</t>
  </si>
  <si>
    <t>Section : 1  Groupe : 2</t>
  </si>
  <si>
    <t>Section : 1  Groupe : 3</t>
  </si>
  <si>
    <t>Section : 1  Groupe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</si>
</sst>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workbookViewId="0"/>
  </sheetViews>
  <sheetFormatPr baseColWidth="10" defaultRowHeight="15" x14ac:dyDescent="0.25"/>
  <cols>
    <col min="1" max="1" width="4.5703125" style="3" customWidth="1"/>
    <col min="2" max="2" width="13.5703125" customWidth="1"/>
    <col min="3" max="4" width="18.5703125" customWidth="1"/>
    <col min="5" max="5" width="10.85546875" style="3"/>
    <col min="6" max="6" width="0" style="3" hidden="1" customWidth="1"/>
    <col min="7" max="7" width="10.85546875" style="3"/>
    <col min="8" max="12" width="0" style="3" hidden="1" customWidth="1"/>
    <col min="13" max="14" width="10.85546875" style="3"/>
    <col min="15" max="16" width="0" style="3" hidden="1" customWidth="1"/>
    <col min="17" max="18" width="0" hidden="1" customWidth="1"/>
    <col min="19" max="19" width="23.5703125" hidden="1" customWidth="1"/>
  </cols>
  <sheetData>
    <row r="1" spans="1:19" ht="60" customHeight="1" x14ac:dyDescent="0.25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328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28</v>
      </c>
      <c r="C10" s="15" t="s">
        <v>29</v>
      </c>
      <c r="D10" s="15" t="s">
        <v>30</v>
      </c>
      <c r="E10" s="22"/>
      <c r="F10" s="23"/>
      <c r="G10" s="23">
        <v>13.5</v>
      </c>
      <c r="H10" s="23"/>
      <c r="I10" s="23"/>
      <c r="J10" s="23"/>
      <c r="K10" s="23"/>
      <c r="L10" s="23"/>
      <c r="M10" s="24"/>
      <c r="N10" s="25">
        <f t="shared" ref="N10:N38" si="0">IF(E10&gt;M10,E10* 0.4+(F10+G10+H10+I10+J10+K10+L10)/1* 0.6,M10* 0.4+(F10+G10+H10+I10+J10+K10+L10)/1* 0.6)</f>
        <v>8.1</v>
      </c>
      <c r="O10" s="25">
        <f t="shared" ref="O10:O38" si="1">IF(N10&lt;10,0,8)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37</v>
      </c>
      <c r="C11" s="17" t="s">
        <v>38</v>
      </c>
      <c r="D11" s="17" t="s">
        <v>39</v>
      </c>
      <c r="E11" s="27"/>
      <c r="F11" s="28"/>
      <c r="G11" s="28">
        <v>10</v>
      </c>
      <c r="H11" s="28"/>
      <c r="I11" s="28"/>
      <c r="J11" s="28"/>
      <c r="K11" s="28"/>
      <c r="L11" s="28"/>
      <c r="M11" s="29"/>
      <c r="N11" s="30">
        <f t="shared" si="0"/>
        <v>6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52</v>
      </c>
      <c r="C12" s="15" t="s">
        <v>53</v>
      </c>
      <c r="D12" s="15" t="s">
        <v>54</v>
      </c>
      <c r="E12" s="22"/>
      <c r="F12" s="23"/>
      <c r="G12" s="23">
        <v>10</v>
      </c>
      <c r="H12" s="23"/>
      <c r="I12" s="23"/>
      <c r="J12" s="23"/>
      <c r="K12" s="23"/>
      <c r="L12" s="23"/>
      <c r="M12" s="24"/>
      <c r="N12" s="25">
        <f t="shared" si="0"/>
        <v>6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65</v>
      </c>
      <c r="C13" s="17" t="s">
        <v>66</v>
      </c>
      <c r="D13" s="17" t="s">
        <v>54</v>
      </c>
      <c r="E13" s="27"/>
      <c r="F13" s="28"/>
      <c r="G13" s="28">
        <v>13</v>
      </c>
      <c r="H13" s="28"/>
      <c r="I13" s="28"/>
      <c r="J13" s="28"/>
      <c r="K13" s="28"/>
      <c r="L13" s="28"/>
      <c r="M13" s="29"/>
      <c r="N13" s="30">
        <f t="shared" si="0"/>
        <v>7.8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70</v>
      </c>
      <c r="C14" s="15" t="s">
        <v>71</v>
      </c>
      <c r="D14" s="15" t="s">
        <v>72</v>
      </c>
      <c r="E14" s="22"/>
      <c r="F14" s="23"/>
      <c r="G14" s="23">
        <v>16.5</v>
      </c>
      <c r="H14" s="23"/>
      <c r="I14" s="23"/>
      <c r="J14" s="23"/>
      <c r="K14" s="23"/>
      <c r="L14" s="23"/>
      <c r="M14" s="24"/>
      <c r="N14" s="25">
        <f t="shared" si="0"/>
        <v>9.9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94</v>
      </c>
      <c r="C15" s="17" t="s">
        <v>92</v>
      </c>
      <c r="D15" s="17" t="s">
        <v>95</v>
      </c>
      <c r="E15" s="27"/>
      <c r="F15" s="28"/>
      <c r="G15" s="28">
        <v>13.5</v>
      </c>
      <c r="H15" s="28"/>
      <c r="I15" s="28"/>
      <c r="J15" s="28"/>
      <c r="K15" s="28"/>
      <c r="L15" s="28"/>
      <c r="M15" s="29"/>
      <c r="N15" s="30">
        <f t="shared" si="0"/>
        <v>8.1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102</v>
      </c>
      <c r="C16" s="15" t="s">
        <v>103</v>
      </c>
      <c r="D16" s="15" t="s">
        <v>104</v>
      </c>
      <c r="E16" s="22"/>
      <c r="F16" s="23"/>
      <c r="G16" s="23">
        <v>10</v>
      </c>
      <c r="H16" s="23"/>
      <c r="I16" s="23"/>
      <c r="J16" s="23"/>
      <c r="K16" s="23"/>
      <c r="L16" s="23"/>
      <c r="M16" s="24"/>
      <c r="N16" s="25">
        <f t="shared" si="0"/>
        <v>6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131</v>
      </c>
      <c r="C17" s="17" t="s">
        <v>132</v>
      </c>
      <c r="D17" s="17" t="s">
        <v>42</v>
      </c>
      <c r="E17" s="27"/>
      <c r="F17" s="28"/>
      <c r="G17" s="28">
        <v>10</v>
      </c>
      <c r="H17" s="28"/>
      <c r="I17" s="28"/>
      <c r="J17" s="28"/>
      <c r="K17" s="28"/>
      <c r="L17" s="28"/>
      <c r="M17" s="29"/>
      <c r="N17" s="30">
        <f t="shared" si="0"/>
        <v>6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138</v>
      </c>
      <c r="C18" s="15" t="s">
        <v>139</v>
      </c>
      <c r="D18" s="15" t="s">
        <v>140</v>
      </c>
      <c r="E18" s="22"/>
      <c r="F18" s="23"/>
      <c r="G18" s="23">
        <v>10</v>
      </c>
      <c r="H18" s="23"/>
      <c r="I18" s="23"/>
      <c r="J18" s="23"/>
      <c r="K18" s="23"/>
      <c r="L18" s="23"/>
      <c r="M18" s="24"/>
      <c r="N18" s="25">
        <f t="shared" si="0"/>
        <v>6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141</v>
      </c>
      <c r="C19" s="17" t="s">
        <v>142</v>
      </c>
      <c r="D19" s="17" t="s">
        <v>143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144</v>
      </c>
      <c r="C20" s="15" t="s">
        <v>145</v>
      </c>
      <c r="D20" s="15" t="s">
        <v>146</v>
      </c>
      <c r="E20" s="22"/>
      <c r="F20" s="23"/>
      <c r="G20" s="23">
        <v>10</v>
      </c>
      <c r="H20" s="23"/>
      <c r="I20" s="23"/>
      <c r="J20" s="23"/>
      <c r="K20" s="23"/>
      <c r="L20" s="23"/>
      <c r="M20" s="24"/>
      <c r="N20" s="25">
        <f t="shared" si="0"/>
        <v>6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147</v>
      </c>
      <c r="C21" s="17" t="s">
        <v>148</v>
      </c>
      <c r="D21" s="17" t="s">
        <v>149</v>
      </c>
      <c r="E21" s="27"/>
      <c r="F21" s="28"/>
      <c r="G21" s="28">
        <v>17</v>
      </c>
      <c r="H21" s="28"/>
      <c r="I21" s="28"/>
      <c r="J21" s="28"/>
      <c r="K21" s="28"/>
      <c r="L21" s="28"/>
      <c r="M21" s="29"/>
      <c r="N21" s="30">
        <f t="shared" si="0"/>
        <v>10.199999999999999</v>
      </c>
      <c r="O21" s="30">
        <f t="shared" si="1"/>
        <v>8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150</v>
      </c>
      <c r="C22" s="15" t="s">
        <v>151</v>
      </c>
      <c r="D22" s="15" t="s">
        <v>152</v>
      </c>
      <c r="E22" s="22"/>
      <c r="F22" s="23"/>
      <c r="G22" s="23">
        <v>11.5</v>
      </c>
      <c r="H22" s="23"/>
      <c r="I22" s="23"/>
      <c r="J22" s="23"/>
      <c r="K22" s="23"/>
      <c r="L22" s="23"/>
      <c r="M22" s="24"/>
      <c r="N22" s="25">
        <f t="shared" si="0"/>
        <v>6.8999999999999995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153</v>
      </c>
      <c r="C23" s="17" t="s">
        <v>154</v>
      </c>
      <c r="D23" s="17" t="s">
        <v>155</v>
      </c>
      <c r="E23" s="27"/>
      <c r="F23" s="28"/>
      <c r="G23" s="28">
        <v>10</v>
      </c>
      <c r="H23" s="28"/>
      <c r="I23" s="28"/>
      <c r="J23" s="28"/>
      <c r="K23" s="28"/>
      <c r="L23" s="28"/>
      <c r="M23" s="29"/>
      <c r="N23" s="30">
        <f t="shared" si="0"/>
        <v>6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173</v>
      </c>
      <c r="C24" s="15" t="s">
        <v>174</v>
      </c>
      <c r="D24" s="15" t="s">
        <v>175</v>
      </c>
      <c r="E24" s="22"/>
      <c r="F24" s="23"/>
      <c r="G24" s="23">
        <v>15</v>
      </c>
      <c r="H24" s="23"/>
      <c r="I24" s="23"/>
      <c r="J24" s="23"/>
      <c r="K24" s="23"/>
      <c r="L24" s="23"/>
      <c r="M24" s="24"/>
      <c r="N24" s="25">
        <f t="shared" si="0"/>
        <v>9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205</v>
      </c>
      <c r="C25" s="17" t="s">
        <v>206</v>
      </c>
      <c r="D25" s="17" t="s">
        <v>207</v>
      </c>
      <c r="E25" s="27"/>
      <c r="F25" s="28"/>
      <c r="G25" s="28">
        <v>14</v>
      </c>
      <c r="H25" s="28"/>
      <c r="I25" s="28"/>
      <c r="J25" s="28"/>
      <c r="K25" s="28"/>
      <c r="L25" s="28"/>
      <c r="M25" s="29"/>
      <c r="N25" s="30">
        <f t="shared" si="0"/>
        <v>8.4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219</v>
      </c>
      <c r="C26" s="15" t="s">
        <v>220</v>
      </c>
      <c r="D26" s="15" t="s">
        <v>221</v>
      </c>
      <c r="E26" s="22"/>
      <c r="F26" s="23"/>
      <c r="G26" s="23">
        <v>13.5</v>
      </c>
      <c r="H26" s="23"/>
      <c r="I26" s="23"/>
      <c r="J26" s="23"/>
      <c r="K26" s="23"/>
      <c r="L26" s="23"/>
      <c r="M26" s="24"/>
      <c r="N26" s="25">
        <f t="shared" si="0"/>
        <v>8.1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222</v>
      </c>
      <c r="C27" s="17" t="s">
        <v>223</v>
      </c>
      <c r="D27" s="17" t="s">
        <v>224</v>
      </c>
      <c r="E27" s="27"/>
      <c r="F27" s="28"/>
      <c r="G27" s="28">
        <v>14</v>
      </c>
      <c r="H27" s="28"/>
      <c r="I27" s="28"/>
      <c r="J27" s="28"/>
      <c r="K27" s="28"/>
      <c r="L27" s="28"/>
      <c r="M27" s="29"/>
      <c r="N27" s="30">
        <f t="shared" si="0"/>
        <v>8.4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228</v>
      </c>
      <c r="C28" s="15" t="s">
        <v>229</v>
      </c>
      <c r="D28" s="15" t="s">
        <v>230</v>
      </c>
      <c r="E28" s="22"/>
      <c r="F28" s="23"/>
      <c r="G28" s="23">
        <v>16</v>
      </c>
      <c r="H28" s="23"/>
      <c r="I28" s="23"/>
      <c r="J28" s="23"/>
      <c r="K28" s="23"/>
      <c r="L28" s="23"/>
      <c r="M28" s="24"/>
      <c r="N28" s="25">
        <f t="shared" si="0"/>
        <v>9.6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263</v>
      </c>
      <c r="C29" s="17" t="s">
        <v>264</v>
      </c>
      <c r="D29" s="17" t="s">
        <v>33</v>
      </c>
      <c r="E29" s="27"/>
      <c r="F29" s="28"/>
      <c r="G29" s="28">
        <v>12.5</v>
      </c>
      <c r="H29" s="28"/>
      <c r="I29" s="28"/>
      <c r="J29" s="28"/>
      <c r="K29" s="28"/>
      <c r="L29" s="28"/>
      <c r="M29" s="29"/>
      <c r="N29" s="30">
        <f t="shared" si="0"/>
        <v>7.5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265</v>
      </c>
      <c r="C30" s="15" t="s">
        <v>266</v>
      </c>
      <c r="D30" s="15" t="s">
        <v>267</v>
      </c>
      <c r="E30" s="22"/>
      <c r="F30" s="23"/>
      <c r="G30" s="23">
        <v>17</v>
      </c>
      <c r="H30" s="23"/>
      <c r="I30" s="23"/>
      <c r="J30" s="23"/>
      <c r="K30" s="23"/>
      <c r="L30" s="23"/>
      <c r="M30" s="24"/>
      <c r="N30" s="25">
        <f t="shared" si="0"/>
        <v>10.199999999999999</v>
      </c>
      <c r="O30" s="25">
        <f t="shared" si="1"/>
        <v>8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268</v>
      </c>
      <c r="C31" s="17" t="s">
        <v>269</v>
      </c>
      <c r="D31" s="17" t="s">
        <v>98</v>
      </c>
      <c r="E31" s="27"/>
      <c r="F31" s="28"/>
      <c r="G31" s="28">
        <v>11.5</v>
      </c>
      <c r="H31" s="28"/>
      <c r="I31" s="28"/>
      <c r="J31" s="28"/>
      <c r="K31" s="28"/>
      <c r="L31" s="28"/>
      <c r="M31" s="29"/>
      <c r="N31" s="30">
        <f t="shared" si="0"/>
        <v>6.8999999999999995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270</v>
      </c>
      <c r="C32" s="15" t="s">
        <v>271</v>
      </c>
      <c r="D32" s="15" t="s">
        <v>272</v>
      </c>
      <c r="E32" s="22"/>
      <c r="F32" s="23"/>
      <c r="G32" s="23">
        <v>12</v>
      </c>
      <c r="H32" s="23"/>
      <c r="I32" s="23"/>
      <c r="J32" s="23"/>
      <c r="K32" s="23"/>
      <c r="L32" s="23"/>
      <c r="M32" s="24"/>
      <c r="N32" s="25">
        <f t="shared" si="0"/>
        <v>7.1999999999999993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281</v>
      </c>
      <c r="C33" s="17" t="s">
        <v>282</v>
      </c>
      <c r="D33" s="17" t="s">
        <v>93</v>
      </c>
      <c r="E33" s="27"/>
      <c r="F33" s="28"/>
      <c r="G33" s="28">
        <v>16</v>
      </c>
      <c r="H33" s="28"/>
      <c r="I33" s="28"/>
      <c r="J33" s="28"/>
      <c r="K33" s="28"/>
      <c r="L33" s="28"/>
      <c r="M33" s="29"/>
      <c r="N33" s="30">
        <f t="shared" si="0"/>
        <v>9.6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x14ac:dyDescent="0.25">
      <c r="A34" s="46">
        <v>25</v>
      </c>
      <c r="B34" s="15" t="s">
        <v>283</v>
      </c>
      <c r="C34" s="15" t="s">
        <v>284</v>
      </c>
      <c r="D34" s="15" t="s">
        <v>285</v>
      </c>
      <c r="E34" s="22"/>
      <c r="F34" s="23"/>
      <c r="G34" s="23">
        <v>11</v>
      </c>
      <c r="H34" s="23"/>
      <c r="I34" s="23"/>
      <c r="J34" s="23"/>
      <c r="K34" s="23"/>
      <c r="L34" s="23"/>
      <c r="M34" s="24"/>
      <c r="N34" s="25">
        <f t="shared" si="0"/>
        <v>6.6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x14ac:dyDescent="0.25">
      <c r="A35" s="47">
        <v>26</v>
      </c>
      <c r="B35" s="17" t="s">
        <v>308</v>
      </c>
      <c r="C35" s="17" t="s">
        <v>309</v>
      </c>
      <c r="D35" s="17" t="s">
        <v>310</v>
      </c>
      <c r="E35" s="27"/>
      <c r="F35" s="28"/>
      <c r="G35" s="28">
        <v>17</v>
      </c>
      <c r="H35" s="28"/>
      <c r="I35" s="28"/>
      <c r="J35" s="28"/>
      <c r="K35" s="28"/>
      <c r="L35" s="28"/>
      <c r="M35" s="29"/>
      <c r="N35" s="30">
        <f t="shared" si="0"/>
        <v>10.199999999999999</v>
      </c>
      <c r="O35" s="30">
        <f t="shared" si="1"/>
        <v>8</v>
      </c>
      <c r="P35" s="31"/>
      <c r="Q35" s="16">
        <v>1</v>
      </c>
      <c r="R35" s="16">
        <v>1</v>
      </c>
      <c r="S35" s="16"/>
    </row>
    <row r="36" spans="1:19" x14ac:dyDescent="0.25">
      <c r="A36" s="46">
        <v>27</v>
      </c>
      <c r="B36" s="15" t="s">
        <v>313</v>
      </c>
      <c r="C36" s="15" t="s">
        <v>314</v>
      </c>
      <c r="D36" s="15" t="s">
        <v>315</v>
      </c>
      <c r="E36" s="22"/>
      <c r="F36" s="23"/>
      <c r="G36" s="23">
        <v>11</v>
      </c>
      <c r="H36" s="23"/>
      <c r="I36" s="23"/>
      <c r="J36" s="23"/>
      <c r="K36" s="23"/>
      <c r="L36" s="23"/>
      <c r="M36" s="24"/>
      <c r="N36" s="25">
        <f t="shared" si="0"/>
        <v>6.6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 x14ac:dyDescent="0.25">
      <c r="A37" s="47">
        <v>28</v>
      </c>
      <c r="B37" s="17" t="s">
        <v>316</v>
      </c>
      <c r="C37" s="17" t="s">
        <v>317</v>
      </c>
      <c r="D37" s="17" t="s">
        <v>318</v>
      </c>
      <c r="E37" s="27"/>
      <c r="F37" s="28"/>
      <c r="G37" s="28">
        <v>10</v>
      </c>
      <c r="H37" s="28"/>
      <c r="I37" s="28"/>
      <c r="J37" s="28"/>
      <c r="K37" s="28"/>
      <c r="L37" s="28"/>
      <c r="M37" s="29"/>
      <c r="N37" s="30">
        <f t="shared" si="0"/>
        <v>6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 x14ac:dyDescent="0.25">
      <c r="A38" s="46">
        <v>29</v>
      </c>
      <c r="B38" s="15" t="s">
        <v>325</v>
      </c>
      <c r="C38" s="15" t="s">
        <v>326</v>
      </c>
      <c r="D38" s="15" t="s">
        <v>327</v>
      </c>
      <c r="E38" s="22"/>
      <c r="F38" s="23"/>
      <c r="G38" s="23">
        <v>16.5</v>
      </c>
      <c r="H38" s="23"/>
      <c r="I38" s="23"/>
      <c r="J38" s="23"/>
      <c r="K38" s="23"/>
      <c r="L38" s="23"/>
      <c r="M38" s="24"/>
      <c r="N38" s="25">
        <f t="shared" si="0"/>
        <v>9.9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 ht="15" customHeight="1" x14ac:dyDescent="0.25">
      <c r="A39" s="48"/>
      <c r="B39" s="39"/>
      <c r="C39" s="39"/>
      <c r="D39" s="39"/>
      <c r="E39" s="41"/>
      <c r="F39" s="42"/>
      <c r="G39" s="42"/>
      <c r="H39" s="42"/>
      <c r="I39" s="42"/>
      <c r="J39" s="42"/>
      <c r="K39" s="42"/>
      <c r="L39" s="42"/>
      <c r="M39" s="43"/>
      <c r="N39" s="44"/>
      <c r="O39" s="44"/>
      <c r="P39" s="45"/>
      <c r="Q39" s="37"/>
      <c r="R39" s="37"/>
      <c r="S39" s="37"/>
    </row>
    <row r="40" spans="1:19" ht="15" customHeight="1" x14ac:dyDescent="0.25">
      <c r="A40" s="48"/>
      <c r="B40" s="39"/>
      <c r="C40" s="39"/>
      <c r="D40" s="39"/>
      <c r="E40" s="41"/>
      <c r="F40" s="42"/>
      <c r="G40" s="42"/>
      <c r="H40" s="42"/>
      <c r="I40" s="42"/>
      <c r="J40" s="42"/>
      <c r="K40" s="42"/>
      <c r="L40" s="42"/>
      <c r="M40" s="43"/>
      <c r="N40" s="44"/>
      <c r="O40" s="44"/>
      <c r="P40" s="45"/>
      <c r="Q40" s="37"/>
      <c r="R40" s="37"/>
      <c r="S40" s="37"/>
    </row>
    <row r="41" spans="1:19" ht="27.95" customHeight="1" x14ac:dyDescent="0.25">
      <c r="A41" s="48"/>
      <c r="B41" s="39"/>
      <c r="C41" s="39"/>
      <c r="D41" s="40" t="s">
        <v>329</v>
      </c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15.75" thickBot="1" x14ac:dyDescent="0.3">
      <c r="A42" s="48"/>
      <c r="B42" s="39"/>
      <c r="C42" s="39"/>
      <c r="D42" s="39"/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16.5" thickTop="1" thickBot="1" x14ac:dyDescent="0.3">
      <c r="A43" s="4" t="s">
        <v>5</v>
      </c>
      <c r="B43" s="4" t="s">
        <v>6</v>
      </c>
      <c r="C43" s="4" t="s">
        <v>7</v>
      </c>
      <c r="D43" s="4" t="s">
        <v>8</v>
      </c>
      <c r="E43" s="4" t="s">
        <v>9</v>
      </c>
      <c r="F43" s="4" t="s">
        <v>10</v>
      </c>
      <c r="G43" s="4" t="s">
        <v>11</v>
      </c>
      <c r="H43" s="4" t="s">
        <v>12</v>
      </c>
      <c r="I43" s="4" t="s">
        <v>13</v>
      </c>
      <c r="J43" s="4" t="s">
        <v>14</v>
      </c>
      <c r="K43" s="4" t="s">
        <v>15</v>
      </c>
      <c r="L43" s="4" t="s">
        <v>16</v>
      </c>
      <c r="M43" s="4" t="s">
        <v>17</v>
      </c>
      <c r="N43" s="4" t="s">
        <v>18</v>
      </c>
      <c r="O43" s="4" t="s">
        <v>19</v>
      </c>
      <c r="P43" s="4" t="s">
        <v>20</v>
      </c>
      <c r="Q43" s="4"/>
      <c r="R43" s="4"/>
      <c r="S43" s="4" t="s">
        <v>21</v>
      </c>
    </row>
    <row r="44" spans="1:19" ht="15.75" thickTop="1" x14ac:dyDescent="0.25">
      <c r="A44" s="47">
        <v>1</v>
      </c>
      <c r="B44" s="17" t="s">
        <v>31</v>
      </c>
      <c r="C44" s="17" t="s">
        <v>32</v>
      </c>
      <c r="D44" s="17" t="s">
        <v>33</v>
      </c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ref="N44:N69" si="2">IF(E44&gt;M44,E44* 0.4+(F44+G44+H44+I44+J44+K44+L44)/1* 0.6,M44* 0.4+(F44+G44+H44+I44+J44+K44+L44)/1* 0.6)</f>
        <v>0</v>
      </c>
      <c r="O44" s="30">
        <f t="shared" ref="O44:O69" si="3">IF(N44&lt;10,0,8)</f>
        <v>0</v>
      </c>
      <c r="P44" s="31"/>
      <c r="Q44" s="16">
        <v>1</v>
      </c>
      <c r="R44" s="16">
        <v>2</v>
      </c>
      <c r="S44" s="16"/>
    </row>
    <row r="45" spans="1:19" x14ac:dyDescent="0.25">
      <c r="A45" s="46">
        <v>2</v>
      </c>
      <c r="B45" s="15" t="s">
        <v>43</v>
      </c>
      <c r="C45" s="15" t="s">
        <v>44</v>
      </c>
      <c r="D45" s="15" t="s">
        <v>45</v>
      </c>
      <c r="E45" s="22"/>
      <c r="F45" s="23"/>
      <c r="G45" s="23">
        <v>13</v>
      </c>
      <c r="H45" s="23"/>
      <c r="I45" s="23"/>
      <c r="J45" s="23"/>
      <c r="K45" s="23"/>
      <c r="L45" s="23"/>
      <c r="M45" s="24"/>
      <c r="N45" s="25">
        <f t="shared" si="2"/>
        <v>7.8</v>
      </c>
      <c r="O45" s="25">
        <f t="shared" si="3"/>
        <v>0</v>
      </c>
      <c r="P45" s="26"/>
      <c r="Q45" s="16">
        <v>1</v>
      </c>
      <c r="R45" s="16">
        <v>2</v>
      </c>
      <c r="S45" s="16"/>
    </row>
    <row r="46" spans="1:19" x14ac:dyDescent="0.25">
      <c r="A46" s="47">
        <v>3</v>
      </c>
      <c r="B46" s="17" t="s">
        <v>46</v>
      </c>
      <c r="C46" s="17" t="s">
        <v>47</v>
      </c>
      <c r="D46" s="17" t="s">
        <v>48</v>
      </c>
      <c r="E46" s="27"/>
      <c r="F46" s="28"/>
      <c r="G46" s="28">
        <v>10</v>
      </c>
      <c r="H46" s="28"/>
      <c r="I46" s="28"/>
      <c r="J46" s="28"/>
      <c r="K46" s="28"/>
      <c r="L46" s="28"/>
      <c r="M46" s="29"/>
      <c r="N46" s="30">
        <f t="shared" si="2"/>
        <v>6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4</v>
      </c>
      <c r="B47" s="15" t="s">
        <v>49</v>
      </c>
      <c r="C47" s="15" t="s">
        <v>50</v>
      </c>
      <c r="D47" s="15" t="s">
        <v>51</v>
      </c>
      <c r="E47" s="22"/>
      <c r="F47" s="23"/>
      <c r="G47" s="23">
        <v>14</v>
      </c>
      <c r="H47" s="23"/>
      <c r="I47" s="23"/>
      <c r="J47" s="23"/>
      <c r="K47" s="23"/>
      <c r="L47" s="23"/>
      <c r="M47" s="24"/>
      <c r="N47" s="25">
        <f t="shared" si="2"/>
        <v>8.4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5</v>
      </c>
      <c r="B48" s="17" t="s">
        <v>55</v>
      </c>
      <c r="C48" s="17" t="s">
        <v>56</v>
      </c>
      <c r="D48" s="17" t="s">
        <v>57</v>
      </c>
      <c r="E48" s="27"/>
      <c r="F48" s="28"/>
      <c r="G48" s="28">
        <v>15</v>
      </c>
      <c r="H48" s="28"/>
      <c r="I48" s="28"/>
      <c r="J48" s="28"/>
      <c r="K48" s="28"/>
      <c r="L48" s="28"/>
      <c r="M48" s="29"/>
      <c r="N48" s="30">
        <f t="shared" si="2"/>
        <v>9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6</v>
      </c>
      <c r="B49" s="15" t="s">
        <v>61</v>
      </c>
      <c r="C49" s="15" t="s">
        <v>62</v>
      </c>
      <c r="D49" s="15" t="s">
        <v>42</v>
      </c>
      <c r="E49" s="22"/>
      <c r="F49" s="23"/>
      <c r="G49" s="23">
        <v>10</v>
      </c>
      <c r="H49" s="23"/>
      <c r="I49" s="23"/>
      <c r="J49" s="23"/>
      <c r="K49" s="23"/>
      <c r="L49" s="23"/>
      <c r="M49" s="24"/>
      <c r="N49" s="25">
        <f t="shared" si="2"/>
        <v>6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7</v>
      </c>
      <c r="B50" s="17" t="s">
        <v>67</v>
      </c>
      <c r="C50" s="17" t="s">
        <v>68</v>
      </c>
      <c r="D50" s="17" t="s">
        <v>69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8</v>
      </c>
      <c r="B51" s="15" t="s">
        <v>73</v>
      </c>
      <c r="C51" s="15" t="s">
        <v>74</v>
      </c>
      <c r="D51" s="15" t="s">
        <v>75</v>
      </c>
      <c r="E51" s="22"/>
      <c r="F51" s="23"/>
      <c r="G51" s="23">
        <v>17</v>
      </c>
      <c r="H51" s="23"/>
      <c r="I51" s="23"/>
      <c r="J51" s="23"/>
      <c r="K51" s="23"/>
      <c r="L51" s="23"/>
      <c r="M51" s="24"/>
      <c r="N51" s="25">
        <f t="shared" si="2"/>
        <v>10.199999999999999</v>
      </c>
      <c r="O51" s="25">
        <f t="shared" si="3"/>
        <v>8</v>
      </c>
      <c r="P51" s="26"/>
      <c r="Q51" s="16">
        <v>1</v>
      </c>
      <c r="R51" s="16">
        <v>2</v>
      </c>
      <c r="S51" s="16"/>
    </row>
    <row r="52" spans="1:19" x14ac:dyDescent="0.25">
      <c r="A52" s="47">
        <v>9</v>
      </c>
      <c r="B52" s="17" t="s">
        <v>76</v>
      </c>
      <c r="C52" s="17" t="s">
        <v>77</v>
      </c>
      <c r="D52" s="17" t="s">
        <v>78</v>
      </c>
      <c r="E52" s="27"/>
      <c r="F52" s="28"/>
      <c r="G52" s="28">
        <v>13</v>
      </c>
      <c r="H52" s="28"/>
      <c r="I52" s="28"/>
      <c r="J52" s="28"/>
      <c r="K52" s="28"/>
      <c r="L52" s="28"/>
      <c r="M52" s="29"/>
      <c r="N52" s="30">
        <f t="shared" si="2"/>
        <v>7.8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10</v>
      </c>
      <c r="B53" s="15" t="s">
        <v>79</v>
      </c>
      <c r="C53" s="15" t="s">
        <v>80</v>
      </c>
      <c r="D53" s="15" t="s">
        <v>81</v>
      </c>
      <c r="E53" s="22"/>
      <c r="F53" s="23"/>
      <c r="G53" s="23">
        <v>15</v>
      </c>
      <c r="H53" s="23"/>
      <c r="I53" s="23"/>
      <c r="J53" s="23"/>
      <c r="K53" s="23"/>
      <c r="L53" s="23"/>
      <c r="M53" s="24"/>
      <c r="N53" s="25">
        <f t="shared" si="2"/>
        <v>9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x14ac:dyDescent="0.25">
      <c r="A54" s="47">
        <v>11</v>
      </c>
      <c r="B54" s="17" t="s">
        <v>82</v>
      </c>
      <c r="C54" s="17" t="s">
        <v>83</v>
      </c>
      <c r="D54" s="17" t="s">
        <v>84</v>
      </c>
      <c r="E54" s="27"/>
      <c r="F54" s="28"/>
      <c r="G54" s="28">
        <v>13</v>
      </c>
      <c r="H54" s="28"/>
      <c r="I54" s="28"/>
      <c r="J54" s="28"/>
      <c r="K54" s="28"/>
      <c r="L54" s="28"/>
      <c r="M54" s="29"/>
      <c r="N54" s="30">
        <f t="shared" si="2"/>
        <v>7.8</v>
      </c>
      <c r="O54" s="30">
        <f t="shared" si="3"/>
        <v>0</v>
      </c>
      <c r="P54" s="31"/>
      <c r="Q54" s="16">
        <v>1</v>
      </c>
      <c r="R54" s="16">
        <v>2</v>
      </c>
      <c r="S54" s="16"/>
    </row>
    <row r="55" spans="1:19" x14ac:dyDescent="0.25">
      <c r="A55" s="46">
        <v>12</v>
      </c>
      <c r="B55" s="15" t="s">
        <v>105</v>
      </c>
      <c r="C55" s="15" t="s">
        <v>106</v>
      </c>
      <c r="D55" s="15" t="s">
        <v>107</v>
      </c>
      <c r="E55" s="22"/>
      <c r="F55" s="23"/>
      <c r="G55" s="23">
        <v>17</v>
      </c>
      <c r="H55" s="23"/>
      <c r="I55" s="23"/>
      <c r="J55" s="23"/>
      <c r="K55" s="23"/>
      <c r="L55" s="23"/>
      <c r="M55" s="24"/>
      <c r="N55" s="25">
        <f t="shared" si="2"/>
        <v>10.199999999999999</v>
      </c>
      <c r="O55" s="25">
        <f t="shared" si="3"/>
        <v>8</v>
      </c>
      <c r="P55" s="26"/>
      <c r="Q55" s="16">
        <v>1</v>
      </c>
      <c r="R55" s="16">
        <v>2</v>
      </c>
      <c r="S55" s="16"/>
    </row>
    <row r="56" spans="1:19" x14ac:dyDescent="0.25">
      <c r="A56" s="47">
        <v>13</v>
      </c>
      <c r="B56" s="17" t="s">
        <v>108</v>
      </c>
      <c r="C56" s="17" t="s">
        <v>109</v>
      </c>
      <c r="D56" s="17" t="s">
        <v>110</v>
      </c>
      <c r="E56" s="27"/>
      <c r="F56" s="28"/>
      <c r="G56" s="28">
        <v>10.5</v>
      </c>
      <c r="H56" s="28"/>
      <c r="I56" s="28"/>
      <c r="J56" s="28"/>
      <c r="K56" s="28"/>
      <c r="L56" s="28"/>
      <c r="M56" s="29"/>
      <c r="N56" s="30">
        <f t="shared" si="2"/>
        <v>6.3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 x14ac:dyDescent="0.25">
      <c r="A57" s="46">
        <v>14</v>
      </c>
      <c r="B57" s="15" t="s">
        <v>111</v>
      </c>
      <c r="C57" s="15" t="s">
        <v>112</v>
      </c>
      <c r="D57" s="15" t="s">
        <v>113</v>
      </c>
      <c r="E57" s="22"/>
      <c r="F57" s="23"/>
      <c r="G57" s="23">
        <v>15</v>
      </c>
      <c r="H57" s="23"/>
      <c r="I57" s="23"/>
      <c r="J57" s="23"/>
      <c r="K57" s="23"/>
      <c r="L57" s="23"/>
      <c r="M57" s="24"/>
      <c r="N57" s="25">
        <f t="shared" si="2"/>
        <v>9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 x14ac:dyDescent="0.25">
      <c r="A58" s="47">
        <v>15</v>
      </c>
      <c r="B58" s="17" t="s">
        <v>191</v>
      </c>
      <c r="C58" s="17" t="s">
        <v>192</v>
      </c>
      <c r="D58" s="17" t="s">
        <v>193</v>
      </c>
      <c r="E58" s="27"/>
      <c r="F58" s="28"/>
      <c r="G58" s="28">
        <v>11</v>
      </c>
      <c r="H58" s="28"/>
      <c r="I58" s="28"/>
      <c r="J58" s="28"/>
      <c r="K58" s="28"/>
      <c r="L58" s="28"/>
      <c r="M58" s="29"/>
      <c r="N58" s="30">
        <f t="shared" si="2"/>
        <v>6.6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 x14ac:dyDescent="0.25">
      <c r="A59" s="46">
        <v>16</v>
      </c>
      <c r="B59" s="15" t="s">
        <v>197</v>
      </c>
      <c r="C59" s="15" t="s">
        <v>198</v>
      </c>
      <c r="D59" s="15" t="s">
        <v>199</v>
      </c>
      <c r="E59" s="22"/>
      <c r="F59" s="23"/>
      <c r="G59" s="23">
        <v>12</v>
      </c>
      <c r="H59" s="23"/>
      <c r="I59" s="23"/>
      <c r="J59" s="23"/>
      <c r="K59" s="23"/>
      <c r="L59" s="23"/>
      <c r="M59" s="24"/>
      <c r="N59" s="25">
        <f t="shared" si="2"/>
        <v>7.1999999999999993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 x14ac:dyDescent="0.25">
      <c r="A60" s="47">
        <v>17</v>
      </c>
      <c r="B60" s="17" t="s">
        <v>200</v>
      </c>
      <c r="C60" s="17" t="s">
        <v>201</v>
      </c>
      <c r="D60" s="17" t="s">
        <v>202</v>
      </c>
      <c r="E60" s="27"/>
      <c r="F60" s="28"/>
      <c r="G60" s="28">
        <v>12.5</v>
      </c>
      <c r="H60" s="28"/>
      <c r="I60" s="28"/>
      <c r="J60" s="28"/>
      <c r="K60" s="28"/>
      <c r="L60" s="28"/>
      <c r="M60" s="29"/>
      <c r="N60" s="30">
        <f t="shared" si="2"/>
        <v>7.5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 x14ac:dyDescent="0.25">
      <c r="A61" s="46">
        <v>18</v>
      </c>
      <c r="B61" s="15" t="s">
        <v>208</v>
      </c>
      <c r="C61" s="15" t="s">
        <v>209</v>
      </c>
      <c r="D61" s="15" t="s">
        <v>158</v>
      </c>
      <c r="E61" s="22"/>
      <c r="F61" s="23"/>
      <c r="G61" s="23">
        <v>10</v>
      </c>
      <c r="H61" s="23"/>
      <c r="I61" s="23"/>
      <c r="J61" s="23"/>
      <c r="K61" s="23"/>
      <c r="L61" s="23"/>
      <c r="M61" s="24"/>
      <c r="N61" s="25">
        <f t="shared" si="2"/>
        <v>6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 x14ac:dyDescent="0.25">
      <c r="A62" s="47">
        <v>19</v>
      </c>
      <c r="B62" s="17" t="s">
        <v>213</v>
      </c>
      <c r="C62" s="17" t="s">
        <v>214</v>
      </c>
      <c r="D62" s="17" t="s">
        <v>215</v>
      </c>
      <c r="E62" s="27"/>
      <c r="F62" s="28"/>
      <c r="G62" s="28">
        <v>14</v>
      </c>
      <c r="H62" s="28"/>
      <c r="I62" s="28"/>
      <c r="J62" s="28"/>
      <c r="K62" s="28"/>
      <c r="L62" s="28"/>
      <c r="M62" s="29"/>
      <c r="N62" s="30">
        <f t="shared" si="2"/>
        <v>8.4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 x14ac:dyDescent="0.25">
      <c r="A63" s="46">
        <v>20</v>
      </c>
      <c r="B63" s="15" t="s">
        <v>237</v>
      </c>
      <c r="C63" s="15" t="s">
        <v>238</v>
      </c>
      <c r="D63" s="15" t="s">
        <v>239</v>
      </c>
      <c r="E63" s="22"/>
      <c r="F63" s="23"/>
      <c r="G63" s="23">
        <v>10.5</v>
      </c>
      <c r="H63" s="23"/>
      <c r="I63" s="23"/>
      <c r="J63" s="23"/>
      <c r="K63" s="23"/>
      <c r="L63" s="23"/>
      <c r="M63" s="24"/>
      <c r="N63" s="25">
        <f t="shared" si="2"/>
        <v>6.3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 x14ac:dyDescent="0.25">
      <c r="A64" s="47">
        <v>21</v>
      </c>
      <c r="B64" s="17" t="s">
        <v>246</v>
      </c>
      <c r="C64" s="17" t="s">
        <v>247</v>
      </c>
      <c r="D64" s="17" t="s">
        <v>248</v>
      </c>
      <c r="E64" s="27"/>
      <c r="F64" s="28"/>
      <c r="G64" s="28">
        <v>13</v>
      </c>
      <c r="H64" s="28"/>
      <c r="I64" s="28"/>
      <c r="J64" s="28"/>
      <c r="K64" s="28"/>
      <c r="L64" s="28"/>
      <c r="M64" s="29"/>
      <c r="N64" s="30">
        <f t="shared" si="2"/>
        <v>7.8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 x14ac:dyDescent="0.25">
      <c r="A65" s="46">
        <v>22</v>
      </c>
      <c r="B65" s="15" t="s">
        <v>249</v>
      </c>
      <c r="C65" s="15" t="s">
        <v>250</v>
      </c>
      <c r="D65" s="15" t="s">
        <v>251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 x14ac:dyDescent="0.25">
      <c r="A66" s="47">
        <v>23</v>
      </c>
      <c r="B66" s="17" t="s">
        <v>252</v>
      </c>
      <c r="C66" s="17" t="s">
        <v>253</v>
      </c>
      <c r="D66" s="17" t="s">
        <v>254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 x14ac:dyDescent="0.25">
      <c r="A67" s="46">
        <v>24</v>
      </c>
      <c r="B67" s="15" t="s">
        <v>294</v>
      </c>
      <c r="C67" s="15" t="s">
        <v>295</v>
      </c>
      <c r="D67" s="15" t="s">
        <v>227</v>
      </c>
      <c r="E67" s="22"/>
      <c r="F67" s="23"/>
      <c r="G67" s="23">
        <v>10</v>
      </c>
      <c r="H67" s="23"/>
      <c r="I67" s="23"/>
      <c r="J67" s="23"/>
      <c r="K67" s="23"/>
      <c r="L67" s="23"/>
      <c r="M67" s="24"/>
      <c r="N67" s="25">
        <f t="shared" si="2"/>
        <v>6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 x14ac:dyDescent="0.25">
      <c r="A68" s="47">
        <v>25</v>
      </c>
      <c r="B68" s="17" t="s">
        <v>311</v>
      </c>
      <c r="C68" s="17" t="s">
        <v>312</v>
      </c>
      <c r="D68" s="17" t="s">
        <v>143</v>
      </c>
      <c r="E68" s="27"/>
      <c r="F68" s="28"/>
      <c r="G68" s="28">
        <v>16</v>
      </c>
      <c r="H68" s="28"/>
      <c r="I68" s="28"/>
      <c r="J68" s="28"/>
      <c r="K68" s="28"/>
      <c r="L68" s="28"/>
      <c r="M68" s="29"/>
      <c r="N68" s="30">
        <f t="shared" si="2"/>
        <v>9.6</v>
      </c>
      <c r="O68" s="30">
        <f t="shared" si="3"/>
        <v>0</v>
      </c>
      <c r="P68" s="31"/>
      <c r="Q68" s="16">
        <v>1</v>
      </c>
      <c r="R68" s="16">
        <v>2</v>
      </c>
      <c r="S68" s="16"/>
    </row>
    <row r="69" spans="1:19" x14ac:dyDescent="0.25">
      <c r="A69" s="46">
        <v>26</v>
      </c>
      <c r="B69" s="15" t="s">
        <v>322</v>
      </c>
      <c r="C69" s="15" t="s">
        <v>323</v>
      </c>
      <c r="D69" s="15" t="s">
        <v>324</v>
      </c>
      <c r="E69" s="22"/>
      <c r="F69" s="23"/>
      <c r="G69" s="23"/>
      <c r="H69" s="23"/>
      <c r="I69" s="23"/>
      <c r="J69" s="23"/>
      <c r="K69" s="23"/>
      <c r="L69" s="23"/>
      <c r="M69" s="24"/>
      <c r="N69" s="25">
        <f t="shared" si="2"/>
        <v>0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 ht="15" customHeight="1" x14ac:dyDescent="0.25">
      <c r="A70" s="48"/>
      <c r="B70" s="39"/>
      <c r="C70" s="39"/>
      <c r="D70" s="39"/>
      <c r="E70" s="41"/>
      <c r="F70" s="42"/>
      <c r="G70" s="42"/>
      <c r="H70" s="42"/>
      <c r="I70" s="42"/>
      <c r="J70" s="42"/>
      <c r="K70" s="42"/>
      <c r="L70" s="42"/>
      <c r="M70" s="43"/>
      <c r="N70" s="44"/>
      <c r="O70" s="44"/>
      <c r="P70" s="45"/>
      <c r="Q70" s="37"/>
      <c r="R70" s="37"/>
      <c r="S70" s="37"/>
    </row>
    <row r="71" spans="1:19" ht="15" customHeight="1" x14ac:dyDescent="0.25">
      <c r="A71" s="48"/>
      <c r="B71" s="39"/>
      <c r="C71" s="39"/>
      <c r="D71" s="39"/>
      <c r="E71" s="41"/>
      <c r="F71" s="42"/>
      <c r="G71" s="42"/>
      <c r="H71" s="42"/>
      <c r="I71" s="42"/>
      <c r="J71" s="42"/>
      <c r="K71" s="42"/>
      <c r="L71" s="42"/>
      <c r="M71" s="43"/>
      <c r="N71" s="44"/>
      <c r="O71" s="44"/>
      <c r="P71" s="45"/>
      <c r="Q71" s="37"/>
      <c r="R71" s="37"/>
      <c r="S71" s="37"/>
    </row>
    <row r="72" spans="1:19" ht="27.95" customHeight="1" x14ac:dyDescent="0.25">
      <c r="A72" s="48"/>
      <c r="B72" s="39"/>
      <c r="C72" s="39"/>
      <c r="D72" s="40" t="s">
        <v>330</v>
      </c>
      <c r="E72" s="41"/>
      <c r="F72" s="42"/>
      <c r="G72" s="42"/>
      <c r="H72" s="42"/>
      <c r="I72" s="42"/>
      <c r="J72" s="42"/>
      <c r="K72" s="42"/>
      <c r="L72" s="42"/>
      <c r="M72" s="43"/>
      <c r="N72" s="44"/>
      <c r="O72" s="44"/>
      <c r="P72" s="45"/>
      <c r="Q72" s="37"/>
      <c r="R72" s="37"/>
      <c r="S72" s="37"/>
    </row>
    <row r="73" spans="1:19" ht="15.75" thickBot="1" x14ac:dyDescent="0.3">
      <c r="A73" s="48"/>
      <c r="B73" s="39"/>
      <c r="C73" s="39"/>
      <c r="D73" s="39"/>
      <c r="E73" s="41"/>
      <c r="F73" s="42"/>
      <c r="G73" s="42"/>
      <c r="H73" s="42"/>
      <c r="I73" s="42"/>
      <c r="J73" s="42"/>
      <c r="K73" s="42"/>
      <c r="L73" s="42"/>
      <c r="M73" s="43"/>
      <c r="N73" s="44"/>
      <c r="O73" s="44"/>
      <c r="P73" s="45"/>
      <c r="Q73" s="37"/>
      <c r="R73" s="37"/>
      <c r="S73" s="37"/>
    </row>
    <row r="74" spans="1:19" ht="16.5" thickTop="1" thickBot="1" x14ac:dyDescent="0.3">
      <c r="A74" s="4" t="s">
        <v>5</v>
      </c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11</v>
      </c>
      <c r="H74" s="4" t="s">
        <v>12</v>
      </c>
      <c r="I74" s="4" t="s">
        <v>13</v>
      </c>
      <c r="J74" s="4" t="s">
        <v>14</v>
      </c>
      <c r="K74" s="4" t="s">
        <v>15</v>
      </c>
      <c r="L74" s="4" t="s">
        <v>16</v>
      </c>
      <c r="M74" s="4" t="s">
        <v>17</v>
      </c>
      <c r="N74" s="4" t="s">
        <v>18</v>
      </c>
      <c r="O74" s="4" t="s">
        <v>19</v>
      </c>
      <c r="P74" s="4" t="s">
        <v>20</v>
      </c>
      <c r="Q74" s="4"/>
      <c r="R74" s="4"/>
      <c r="S74" s="4" t="s">
        <v>21</v>
      </c>
    </row>
    <row r="75" spans="1:19" ht="15.75" thickTop="1" x14ac:dyDescent="0.25">
      <c r="A75" s="47">
        <v>1</v>
      </c>
      <c r="B75" s="17" t="s">
        <v>40</v>
      </c>
      <c r="C75" s="17" t="s">
        <v>41</v>
      </c>
      <c r="D75" s="17" t="s">
        <v>42</v>
      </c>
      <c r="E75" s="27"/>
      <c r="F75" s="28"/>
      <c r="G75" s="28">
        <v>10</v>
      </c>
      <c r="H75" s="28"/>
      <c r="I75" s="28"/>
      <c r="J75" s="28"/>
      <c r="K75" s="28"/>
      <c r="L75" s="28"/>
      <c r="M75" s="29"/>
      <c r="N75" s="30">
        <f t="shared" ref="N75:N99" si="4">IF(E75&gt;M75,E75* 0.4+(F75+G75+H75+I75+J75+K75+L75)/1* 0.6,M75* 0.4+(F75+G75+H75+I75+J75+K75+L75)/1* 0.6)</f>
        <v>6</v>
      </c>
      <c r="O75" s="30">
        <f t="shared" ref="O75:O99" si="5">IF(N75&lt;10,0,8)</f>
        <v>0</v>
      </c>
      <c r="P75" s="31"/>
      <c r="Q75" s="16">
        <v>1</v>
      </c>
      <c r="R75" s="16">
        <v>3</v>
      </c>
      <c r="S75" s="16"/>
    </row>
    <row r="76" spans="1:19" x14ac:dyDescent="0.25">
      <c r="A76" s="46">
        <v>2</v>
      </c>
      <c r="B76" s="15" t="s">
        <v>85</v>
      </c>
      <c r="C76" s="15" t="s">
        <v>86</v>
      </c>
      <c r="D76" s="15" t="s">
        <v>87</v>
      </c>
      <c r="E76" s="22"/>
      <c r="F76" s="23"/>
      <c r="G76" s="23">
        <v>14</v>
      </c>
      <c r="H76" s="23"/>
      <c r="I76" s="23"/>
      <c r="J76" s="23"/>
      <c r="K76" s="23"/>
      <c r="L76" s="23"/>
      <c r="M76" s="24"/>
      <c r="N76" s="25">
        <f t="shared" si="4"/>
        <v>8.4</v>
      </c>
      <c r="O76" s="25">
        <f t="shared" si="5"/>
        <v>0</v>
      </c>
      <c r="P76" s="26"/>
      <c r="Q76" s="16">
        <v>1</v>
      </c>
      <c r="R76" s="16">
        <v>3</v>
      </c>
      <c r="S76" s="16"/>
    </row>
    <row r="77" spans="1:19" x14ac:dyDescent="0.25">
      <c r="A77" s="47">
        <v>3</v>
      </c>
      <c r="B77" s="17" t="s">
        <v>88</v>
      </c>
      <c r="C77" s="17" t="s">
        <v>89</v>
      </c>
      <c r="D77" s="17" t="s">
        <v>90</v>
      </c>
      <c r="E77" s="27"/>
      <c r="F77" s="28"/>
      <c r="G77" s="28">
        <v>10</v>
      </c>
      <c r="H77" s="28"/>
      <c r="I77" s="28"/>
      <c r="J77" s="28"/>
      <c r="K77" s="28"/>
      <c r="L77" s="28"/>
      <c r="M77" s="29"/>
      <c r="N77" s="30">
        <f t="shared" si="4"/>
        <v>6</v>
      </c>
      <c r="O77" s="30">
        <f t="shared" si="5"/>
        <v>0</v>
      </c>
      <c r="P77" s="31"/>
      <c r="Q77" s="16">
        <v>1</v>
      </c>
      <c r="R77" s="16">
        <v>3</v>
      </c>
      <c r="S77" s="16"/>
    </row>
    <row r="78" spans="1:19" x14ac:dyDescent="0.25">
      <c r="A78" s="46">
        <v>4</v>
      </c>
      <c r="B78" s="15" t="s">
        <v>91</v>
      </c>
      <c r="C78" s="15" t="s">
        <v>92</v>
      </c>
      <c r="D78" s="15" t="s">
        <v>93</v>
      </c>
      <c r="E78" s="22"/>
      <c r="F78" s="23"/>
      <c r="G78" s="23">
        <v>13</v>
      </c>
      <c r="H78" s="23"/>
      <c r="I78" s="23"/>
      <c r="J78" s="23"/>
      <c r="K78" s="23"/>
      <c r="L78" s="23"/>
      <c r="M78" s="24"/>
      <c r="N78" s="25">
        <f t="shared" si="4"/>
        <v>7.8</v>
      </c>
      <c r="O78" s="25">
        <f t="shared" si="5"/>
        <v>0</v>
      </c>
      <c r="P78" s="26"/>
      <c r="Q78" s="16">
        <v>1</v>
      </c>
      <c r="R78" s="16">
        <v>3</v>
      </c>
      <c r="S78" s="16"/>
    </row>
    <row r="79" spans="1:19" x14ac:dyDescent="0.25">
      <c r="A79" s="47">
        <v>5</v>
      </c>
      <c r="B79" s="17" t="s">
        <v>96</v>
      </c>
      <c r="C79" s="17" t="s">
        <v>97</v>
      </c>
      <c r="D79" s="17" t="s">
        <v>98</v>
      </c>
      <c r="E79" s="27"/>
      <c r="F79" s="28"/>
      <c r="G79" s="28">
        <v>10</v>
      </c>
      <c r="H79" s="28"/>
      <c r="I79" s="28"/>
      <c r="J79" s="28"/>
      <c r="K79" s="28"/>
      <c r="L79" s="28"/>
      <c r="M79" s="29"/>
      <c r="N79" s="30">
        <f t="shared" si="4"/>
        <v>6</v>
      </c>
      <c r="O79" s="30">
        <f t="shared" si="5"/>
        <v>0</v>
      </c>
      <c r="P79" s="31"/>
      <c r="Q79" s="16">
        <v>1</v>
      </c>
      <c r="R79" s="16">
        <v>3</v>
      </c>
      <c r="S79" s="16"/>
    </row>
    <row r="80" spans="1:19" x14ac:dyDescent="0.25">
      <c r="A80" s="46">
        <v>6</v>
      </c>
      <c r="B80" s="15" t="s">
        <v>99</v>
      </c>
      <c r="C80" s="15" t="s">
        <v>100</v>
      </c>
      <c r="D80" s="15" t="s">
        <v>101</v>
      </c>
      <c r="E80" s="22"/>
      <c r="F80" s="23"/>
      <c r="G80" s="23">
        <v>13.5</v>
      </c>
      <c r="H80" s="23"/>
      <c r="I80" s="23"/>
      <c r="J80" s="23"/>
      <c r="K80" s="23"/>
      <c r="L80" s="23"/>
      <c r="M80" s="24"/>
      <c r="N80" s="25">
        <f t="shared" si="4"/>
        <v>8.1</v>
      </c>
      <c r="O80" s="25">
        <f t="shared" si="5"/>
        <v>0</v>
      </c>
      <c r="P80" s="26"/>
      <c r="Q80" s="16">
        <v>1</v>
      </c>
      <c r="R80" s="16">
        <v>3</v>
      </c>
      <c r="S80" s="16"/>
    </row>
    <row r="81" spans="1:19" x14ac:dyDescent="0.25">
      <c r="A81" s="47">
        <v>7</v>
      </c>
      <c r="B81" s="17" t="s">
        <v>114</v>
      </c>
      <c r="C81" s="17" t="s">
        <v>115</v>
      </c>
      <c r="D81" s="17" t="s">
        <v>39</v>
      </c>
      <c r="E81" s="27"/>
      <c r="F81" s="28"/>
      <c r="G81" s="28"/>
      <c r="H81" s="28"/>
      <c r="I81" s="28"/>
      <c r="J81" s="28"/>
      <c r="K81" s="28"/>
      <c r="L81" s="28"/>
      <c r="M81" s="29"/>
      <c r="N81" s="30">
        <f t="shared" si="4"/>
        <v>0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 x14ac:dyDescent="0.25">
      <c r="A82" s="46">
        <v>8</v>
      </c>
      <c r="B82" s="15" t="s">
        <v>116</v>
      </c>
      <c r="C82" s="15" t="s">
        <v>117</v>
      </c>
      <c r="D82" s="15" t="s">
        <v>118</v>
      </c>
      <c r="E82" s="22"/>
      <c r="F82" s="23"/>
      <c r="G82" s="23">
        <v>15.5</v>
      </c>
      <c r="H82" s="23"/>
      <c r="I82" s="23"/>
      <c r="J82" s="23"/>
      <c r="K82" s="23"/>
      <c r="L82" s="23"/>
      <c r="M82" s="24"/>
      <c r="N82" s="25">
        <f t="shared" si="4"/>
        <v>9.2999999999999989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 x14ac:dyDescent="0.25">
      <c r="A83" s="47">
        <v>9</v>
      </c>
      <c r="B83" s="17" t="s">
        <v>119</v>
      </c>
      <c r="C83" s="17" t="s">
        <v>120</v>
      </c>
      <c r="D83" s="17" t="s">
        <v>121</v>
      </c>
      <c r="E83" s="27"/>
      <c r="F83" s="28"/>
      <c r="G83" s="28">
        <v>12</v>
      </c>
      <c r="H83" s="28"/>
      <c r="I83" s="28"/>
      <c r="J83" s="28"/>
      <c r="K83" s="28"/>
      <c r="L83" s="28"/>
      <c r="M83" s="29"/>
      <c r="N83" s="30">
        <f t="shared" si="4"/>
        <v>7.1999999999999993</v>
      </c>
      <c r="O83" s="30">
        <f t="shared" si="5"/>
        <v>0</v>
      </c>
      <c r="P83" s="31"/>
      <c r="Q83" s="16">
        <v>1</v>
      </c>
      <c r="R83" s="16">
        <v>3</v>
      </c>
      <c r="S83" s="16"/>
    </row>
    <row r="84" spans="1:19" x14ac:dyDescent="0.25">
      <c r="A84" s="46">
        <v>10</v>
      </c>
      <c r="B84" s="15" t="s">
        <v>122</v>
      </c>
      <c r="C84" s="15" t="s">
        <v>123</v>
      </c>
      <c r="D84" s="15" t="s">
        <v>124</v>
      </c>
      <c r="E84" s="22"/>
      <c r="F84" s="23"/>
      <c r="G84" s="23">
        <v>13</v>
      </c>
      <c r="H84" s="23"/>
      <c r="I84" s="23"/>
      <c r="J84" s="23"/>
      <c r="K84" s="23"/>
      <c r="L84" s="23"/>
      <c r="M84" s="24"/>
      <c r="N84" s="25">
        <f t="shared" si="4"/>
        <v>7.8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 x14ac:dyDescent="0.25">
      <c r="A85" s="47">
        <v>11</v>
      </c>
      <c r="B85" s="17" t="s">
        <v>156</v>
      </c>
      <c r="C85" s="17" t="s">
        <v>157</v>
      </c>
      <c r="D85" s="17" t="s">
        <v>158</v>
      </c>
      <c r="E85" s="27"/>
      <c r="F85" s="28"/>
      <c r="G85" s="28">
        <v>14</v>
      </c>
      <c r="H85" s="28"/>
      <c r="I85" s="28"/>
      <c r="J85" s="28"/>
      <c r="K85" s="28"/>
      <c r="L85" s="28"/>
      <c r="M85" s="29"/>
      <c r="N85" s="30">
        <f t="shared" si="4"/>
        <v>8.4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 x14ac:dyDescent="0.25">
      <c r="A86" s="46">
        <v>12</v>
      </c>
      <c r="B86" s="15" t="s">
        <v>162</v>
      </c>
      <c r="C86" s="15" t="s">
        <v>163</v>
      </c>
      <c r="D86" s="15" t="s">
        <v>164</v>
      </c>
      <c r="E86" s="22"/>
      <c r="F86" s="23"/>
      <c r="G86" s="23"/>
      <c r="H86" s="23"/>
      <c r="I86" s="23"/>
      <c r="J86" s="23"/>
      <c r="K86" s="23"/>
      <c r="L86" s="23"/>
      <c r="M86" s="24"/>
      <c r="N86" s="25">
        <f t="shared" si="4"/>
        <v>0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 x14ac:dyDescent="0.25">
      <c r="A87" s="47">
        <v>13</v>
      </c>
      <c r="B87" s="17" t="s">
        <v>165</v>
      </c>
      <c r="C87" s="17" t="s">
        <v>166</v>
      </c>
      <c r="D87" s="17" t="s">
        <v>167</v>
      </c>
      <c r="E87" s="27"/>
      <c r="F87" s="28"/>
      <c r="G87" s="28">
        <v>15.5</v>
      </c>
      <c r="H87" s="28"/>
      <c r="I87" s="28"/>
      <c r="J87" s="28"/>
      <c r="K87" s="28"/>
      <c r="L87" s="28"/>
      <c r="M87" s="29"/>
      <c r="N87" s="30">
        <f t="shared" si="4"/>
        <v>9.2999999999999989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 x14ac:dyDescent="0.25">
      <c r="A88" s="46">
        <v>14</v>
      </c>
      <c r="B88" s="15" t="s">
        <v>170</v>
      </c>
      <c r="C88" s="15" t="s">
        <v>171</v>
      </c>
      <c r="D88" s="15" t="s">
        <v>172</v>
      </c>
      <c r="E88" s="22"/>
      <c r="F88" s="23"/>
      <c r="G88" s="23">
        <v>10</v>
      </c>
      <c r="H88" s="23"/>
      <c r="I88" s="23"/>
      <c r="J88" s="23"/>
      <c r="K88" s="23"/>
      <c r="L88" s="23"/>
      <c r="M88" s="24"/>
      <c r="N88" s="25">
        <f t="shared" si="4"/>
        <v>6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 x14ac:dyDescent="0.25">
      <c r="A89" s="47">
        <v>15</v>
      </c>
      <c r="B89" s="17" t="s">
        <v>182</v>
      </c>
      <c r="C89" s="17" t="s">
        <v>183</v>
      </c>
      <c r="D89" s="17" t="s">
        <v>184</v>
      </c>
      <c r="E89" s="27"/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 x14ac:dyDescent="0.25">
      <c r="A90" s="46">
        <v>16</v>
      </c>
      <c r="B90" s="15" t="s">
        <v>203</v>
      </c>
      <c r="C90" s="15" t="s">
        <v>204</v>
      </c>
      <c r="D90" s="15" t="s">
        <v>98</v>
      </c>
      <c r="E90" s="22"/>
      <c r="F90" s="23"/>
      <c r="G90" s="23">
        <v>11</v>
      </c>
      <c r="H90" s="23"/>
      <c r="I90" s="23"/>
      <c r="J90" s="23"/>
      <c r="K90" s="23"/>
      <c r="L90" s="23"/>
      <c r="M90" s="24"/>
      <c r="N90" s="25">
        <f t="shared" si="4"/>
        <v>6.6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 x14ac:dyDescent="0.25">
      <c r="A91" s="47">
        <v>17</v>
      </c>
      <c r="B91" s="17" t="s">
        <v>234</v>
      </c>
      <c r="C91" s="17" t="s">
        <v>235</v>
      </c>
      <c r="D91" s="17" t="s">
        <v>236</v>
      </c>
      <c r="E91" s="27"/>
      <c r="F91" s="28"/>
      <c r="G91" s="28">
        <v>14</v>
      </c>
      <c r="H91" s="28"/>
      <c r="I91" s="28"/>
      <c r="J91" s="28"/>
      <c r="K91" s="28"/>
      <c r="L91" s="28"/>
      <c r="M91" s="29"/>
      <c r="N91" s="30">
        <f t="shared" si="4"/>
        <v>8.4</v>
      </c>
      <c r="O91" s="30">
        <f t="shared" si="5"/>
        <v>0</v>
      </c>
      <c r="P91" s="31"/>
      <c r="Q91" s="16">
        <v>1</v>
      </c>
      <c r="R91" s="16">
        <v>3</v>
      </c>
      <c r="S91" s="16"/>
    </row>
    <row r="92" spans="1:19" x14ac:dyDescent="0.25">
      <c r="A92" s="46">
        <v>18</v>
      </c>
      <c r="B92" s="15" t="s">
        <v>240</v>
      </c>
      <c r="C92" s="15" t="s">
        <v>241</v>
      </c>
      <c r="D92" s="15" t="s">
        <v>242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 x14ac:dyDescent="0.25">
      <c r="A93" s="47">
        <v>19</v>
      </c>
      <c r="B93" s="17" t="s">
        <v>243</v>
      </c>
      <c r="C93" s="17" t="s">
        <v>244</v>
      </c>
      <c r="D93" s="17" t="s">
        <v>245</v>
      </c>
      <c r="E93" s="27"/>
      <c r="F93" s="28"/>
      <c r="G93" s="28">
        <v>12</v>
      </c>
      <c r="H93" s="28"/>
      <c r="I93" s="28"/>
      <c r="J93" s="28"/>
      <c r="K93" s="28"/>
      <c r="L93" s="28"/>
      <c r="M93" s="29"/>
      <c r="N93" s="30">
        <f t="shared" si="4"/>
        <v>7.1999999999999993</v>
      </c>
      <c r="O93" s="30">
        <f t="shared" si="5"/>
        <v>0</v>
      </c>
      <c r="P93" s="31"/>
      <c r="Q93" s="16">
        <v>1</v>
      </c>
      <c r="R93" s="16">
        <v>3</v>
      </c>
      <c r="S93" s="16"/>
    </row>
    <row r="94" spans="1:19" x14ac:dyDescent="0.25">
      <c r="A94" s="46">
        <v>20</v>
      </c>
      <c r="B94" s="15" t="s">
        <v>275</v>
      </c>
      <c r="C94" s="15" t="s">
        <v>276</v>
      </c>
      <c r="D94" s="15" t="s">
        <v>277</v>
      </c>
      <c r="E94" s="22"/>
      <c r="F94" s="23"/>
      <c r="G94" s="23">
        <v>15.5</v>
      </c>
      <c r="H94" s="23"/>
      <c r="I94" s="23"/>
      <c r="J94" s="23"/>
      <c r="K94" s="23"/>
      <c r="L94" s="23"/>
      <c r="M94" s="24"/>
      <c r="N94" s="25">
        <f t="shared" si="4"/>
        <v>9.2999999999999989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 x14ac:dyDescent="0.25">
      <c r="A95" s="47">
        <v>21</v>
      </c>
      <c r="B95" s="17" t="s">
        <v>278</v>
      </c>
      <c r="C95" s="17" t="s">
        <v>279</v>
      </c>
      <c r="D95" s="17" t="s">
        <v>280</v>
      </c>
      <c r="E95" s="27"/>
      <c r="F95" s="28"/>
      <c r="G95" s="28">
        <v>10</v>
      </c>
      <c r="H95" s="28"/>
      <c r="I95" s="28"/>
      <c r="J95" s="28"/>
      <c r="K95" s="28"/>
      <c r="L95" s="28"/>
      <c r="M95" s="29"/>
      <c r="N95" s="30">
        <f t="shared" si="4"/>
        <v>6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 x14ac:dyDescent="0.25">
      <c r="A96" s="46">
        <v>22</v>
      </c>
      <c r="B96" s="15" t="s">
        <v>301</v>
      </c>
      <c r="C96" s="15" t="s">
        <v>302</v>
      </c>
      <c r="D96" s="15" t="s">
        <v>303</v>
      </c>
      <c r="E96" s="22"/>
      <c r="F96" s="23"/>
      <c r="G96" s="23">
        <v>14</v>
      </c>
      <c r="H96" s="23"/>
      <c r="I96" s="23"/>
      <c r="J96" s="23"/>
      <c r="K96" s="23"/>
      <c r="L96" s="23"/>
      <c r="M96" s="24"/>
      <c r="N96" s="25">
        <f t="shared" si="4"/>
        <v>8.4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 x14ac:dyDescent="0.25">
      <c r="A97" s="47">
        <v>23</v>
      </c>
      <c r="B97" s="17" t="s">
        <v>304</v>
      </c>
      <c r="C97" s="17" t="s">
        <v>305</v>
      </c>
      <c r="D97" s="17" t="s">
        <v>69</v>
      </c>
      <c r="E97" s="27"/>
      <c r="F97" s="28"/>
      <c r="G97" s="28">
        <v>17</v>
      </c>
      <c r="H97" s="28"/>
      <c r="I97" s="28"/>
      <c r="J97" s="28"/>
      <c r="K97" s="28"/>
      <c r="L97" s="28"/>
      <c r="M97" s="29"/>
      <c r="N97" s="30">
        <f t="shared" si="4"/>
        <v>10.199999999999999</v>
      </c>
      <c r="O97" s="30">
        <f t="shared" si="5"/>
        <v>8</v>
      </c>
      <c r="P97" s="31"/>
      <c r="Q97" s="16">
        <v>1</v>
      </c>
      <c r="R97" s="16">
        <v>3</v>
      </c>
      <c r="S97" s="16"/>
    </row>
    <row r="98" spans="1:19" x14ac:dyDescent="0.25">
      <c r="A98" s="46">
        <v>24</v>
      </c>
      <c r="B98" s="15" t="s">
        <v>306</v>
      </c>
      <c r="C98" s="15" t="s">
        <v>307</v>
      </c>
      <c r="D98" s="15" t="s">
        <v>184</v>
      </c>
      <c r="E98" s="22"/>
      <c r="F98" s="23"/>
      <c r="G98" s="23">
        <v>11</v>
      </c>
      <c r="H98" s="23"/>
      <c r="I98" s="23"/>
      <c r="J98" s="23"/>
      <c r="K98" s="23"/>
      <c r="L98" s="23"/>
      <c r="M98" s="24"/>
      <c r="N98" s="25">
        <f t="shared" si="4"/>
        <v>6.6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 x14ac:dyDescent="0.25">
      <c r="A99" s="47">
        <v>25</v>
      </c>
      <c r="B99" s="17" t="s">
        <v>319</v>
      </c>
      <c r="C99" s="17" t="s">
        <v>320</v>
      </c>
      <c r="D99" s="17" t="s">
        <v>321</v>
      </c>
      <c r="E99" s="27"/>
      <c r="F99" s="28"/>
      <c r="G99" s="28">
        <v>11</v>
      </c>
      <c r="H99" s="28"/>
      <c r="I99" s="28"/>
      <c r="J99" s="28"/>
      <c r="K99" s="28"/>
      <c r="L99" s="28"/>
      <c r="M99" s="29"/>
      <c r="N99" s="30">
        <f t="shared" si="4"/>
        <v>6.6</v>
      </c>
      <c r="O99" s="30">
        <f t="shared" si="5"/>
        <v>0</v>
      </c>
      <c r="P99" s="31"/>
      <c r="Q99" s="16">
        <v>1</v>
      </c>
      <c r="R99" s="16">
        <v>3</v>
      </c>
      <c r="S99" s="16"/>
    </row>
    <row r="100" spans="1:19" ht="15" customHeight="1" x14ac:dyDescent="0.25">
      <c r="A100" s="48"/>
      <c r="B100" s="39"/>
      <c r="C100" s="39"/>
      <c r="D100" s="39"/>
      <c r="E100" s="41"/>
      <c r="F100" s="42"/>
      <c r="G100" s="42"/>
      <c r="H100" s="42"/>
      <c r="I100" s="42"/>
      <c r="J100" s="42"/>
      <c r="K100" s="42"/>
      <c r="L100" s="42"/>
      <c r="M100" s="43"/>
      <c r="N100" s="44"/>
      <c r="O100" s="44"/>
      <c r="P100" s="45"/>
      <c r="Q100" s="37"/>
      <c r="R100" s="37"/>
      <c r="S100" s="37"/>
    </row>
    <row r="101" spans="1:19" ht="15" customHeight="1" x14ac:dyDescent="0.25">
      <c r="A101" s="48"/>
      <c r="B101" s="39"/>
      <c r="C101" s="39"/>
      <c r="D101" s="39"/>
      <c r="E101" s="41"/>
      <c r="F101" s="42"/>
      <c r="G101" s="42"/>
      <c r="H101" s="42"/>
      <c r="I101" s="42"/>
      <c r="J101" s="42"/>
      <c r="K101" s="42"/>
      <c r="L101" s="42"/>
      <c r="M101" s="43"/>
      <c r="N101" s="44"/>
      <c r="O101" s="44"/>
      <c r="P101" s="45"/>
      <c r="Q101" s="37"/>
      <c r="R101" s="37"/>
      <c r="S101" s="37"/>
    </row>
    <row r="102" spans="1:19" ht="27.95" customHeight="1" x14ac:dyDescent="0.25">
      <c r="A102" s="48"/>
      <c r="B102" s="39"/>
      <c r="C102" s="39"/>
      <c r="D102" s="40" t="s">
        <v>331</v>
      </c>
      <c r="E102" s="41"/>
      <c r="F102" s="42"/>
      <c r="G102" s="42"/>
      <c r="H102" s="42"/>
      <c r="I102" s="42"/>
      <c r="J102" s="42"/>
      <c r="K102" s="42"/>
      <c r="L102" s="42"/>
      <c r="M102" s="43"/>
      <c r="N102" s="44"/>
      <c r="O102" s="44"/>
      <c r="P102" s="45"/>
      <c r="Q102" s="37"/>
      <c r="R102" s="37"/>
      <c r="S102" s="37"/>
    </row>
    <row r="103" spans="1:19" ht="15.75" thickBot="1" x14ac:dyDescent="0.3">
      <c r="A103" s="48"/>
      <c r="B103" s="39"/>
      <c r="C103" s="39"/>
      <c r="D103" s="39"/>
      <c r="E103" s="41"/>
      <c r="F103" s="42"/>
      <c r="G103" s="42"/>
      <c r="H103" s="42"/>
      <c r="I103" s="42"/>
      <c r="J103" s="42"/>
      <c r="K103" s="42"/>
      <c r="L103" s="42"/>
      <c r="M103" s="43"/>
      <c r="N103" s="44"/>
      <c r="O103" s="44"/>
      <c r="P103" s="45"/>
      <c r="Q103" s="37"/>
      <c r="R103" s="37"/>
      <c r="S103" s="37"/>
    </row>
    <row r="104" spans="1:19" ht="16.5" thickTop="1" thickBot="1" x14ac:dyDescent="0.3">
      <c r="A104" s="4" t="s">
        <v>5</v>
      </c>
      <c r="B104" s="4" t="s">
        <v>6</v>
      </c>
      <c r="C104" s="4" t="s">
        <v>7</v>
      </c>
      <c r="D104" s="4" t="s">
        <v>8</v>
      </c>
      <c r="E104" s="4" t="s">
        <v>9</v>
      </c>
      <c r="F104" s="4" t="s">
        <v>10</v>
      </c>
      <c r="G104" s="4" t="s">
        <v>11</v>
      </c>
      <c r="H104" s="4" t="s">
        <v>12</v>
      </c>
      <c r="I104" s="4" t="s">
        <v>13</v>
      </c>
      <c r="J104" s="4" t="s">
        <v>14</v>
      </c>
      <c r="K104" s="4" t="s">
        <v>15</v>
      </c>
      <c r="L104" s="4" t="s">
        <v>16</v>
      </c>
      <c r="M104" s="4" t="s">
        <v>17</v>
      </c>
      <c r="N104" s="4" t="s">
        <v>18</v>
      </c>
      <c r="O104" s="4" t="s">
        <v>19</v>
      </c>
      <c r="P104" s="4" t="s">
        <v>20</v>
      </c>
      <c r="Q104" s="4"/>
      <c r="R104" s="4"/>
      <c r="S104" s="4" t="s">
        <v>21</v>
      </c>
    </row>
    <row r="105" spans="1:19" ht="15.75" thickTop="1" x14ac:dyDescent="0.25">
      <c r="A105" s="46">
        <v>1</v>
      </c>
      <c r="B105" s="15" t="s">
        <v>34</v>
      </c>
      <c r="C105" s="15" t="s">
        <v>35</v>
      </c>
      <c r="D105" s="15" t="s">
        <v>36</v>
      </c>
      <c r="E105" s="22"/>
      <c r="F105" s="23"/>
      <c r="G105" s="23"/>
      <c r="H105" s="23"/>
      <c r="I105" s="23"/>
      <c r="J105" s="23"/>
      <c r="K105" s="23"/>
      <c r="L105" s="23"/>
      <c r="M105" s="24"/>
      <c r="N105" s="25">
        <f t="shared" ref="N105:N134" si="6">IF(E105&gt;M105,E105* 0.4+(F105+G105+H105+I105+J105+K105+L105)/1* 0.6,M105* 0.4+(F105+G105+H105+I105+J105+K105+L105)/1* 0.6)</f>
        <v>0</v>
      </c>
      <c r="O105" s="25">
        <f t="shared" ref="O105:O134" si="7">IF(N105&lt;10,0,8)</f>
        <v>0</v>
      </c>
      <c r="P105" s="26"/>
      <c r="Q105" s="16">
        <v>1</v>
      </c>
      <c r="R105" s="16">
        <v>4</v>
      </c>
      <c r="S105" s="16"/>
    </row>
    <row r="106" spans="1:19" x14ac:dyDescent="0.25">
      <c r="A106" s="47">
        <v>2</v>
      </c>
      <c r="B106" s="17" t="s">
        <v>58</v>
      </c>
      <c r="C106" s="17" t="s">
        <v>59</v>
      </c>
      <c r="D106" s="17" t="s">
        <v>60</v>
      </c>
      <c r="E106" s="27"/>
      <c r="F106" s="28"/>
      <c r="G106" s="28"/>
      <c r="H106" s="28"/>
      <c r="I106" s="28"/>
      <c r="J106" s="28"/>
      <c r="K106" s="28"/>
      <c r="L106" s="28"/>
      <c r="M106" s="29"/>
      <c r="N106" s="30">
        <f t="shared" si="6"/>
        <v>0</v>
      </c>
      <c r="O106" s="30">
        <f t="shared" si="7"/>
        <v>0</v>
      </c>
      <c r="P106" s="31"/>
      <c r="Q106" s="16">
        <v>1</v>
      </c>
      <c r="R106" s="16">
        <v>4</v>
      </c>
      <c r="S106" s="16"/>
    </row>
    <row r="107" spans="1:19" x14ac:dyDescent="0.25">
      <c r="A107" s="46">
        <v>3</v>
      </c>
      <c r="B107" s="15" t="s">
        <v>63</v>
      </c>
      <c r="C107" s="15" t="s">
        <v>64</v>
      </c>
      <c r="D107" s="15" t="s">
        <v>48</v>
      </c>
      <c r="E107" s="22"/>
      <c r="F107" s="23"/>
      <c r="G107" s="23">
        <v>14</v>
      </c>
      <c r="H107" s="23"/>
      <c r="I107" s="23"/>
      <c r="J107" s="23"/>
      <c r="K107" s="23"/>
      <c r="L107" s="23"/>
      <c r="M107" s="24"/>
      <c r="N107" s="25">
        <f t="shared" si="6"/>
        <v>8.4</v>
      </c>
      <c r="O107" s="25">
        <f t="shared" si="7"/>
        <v>0</v>
      </c>
      <c r="P107" s="26"/>
      <c r="Q107" s="16">
        <v>1</v>
      </c>
      <c r="R107" s="16">
        <v>4</v>
      </c>
      <c r="S107" s="16"/>
    </row>
    <row r="108" spans="1:19" x14ac:dyDescent="0.25">
      <c r="A108" s="47">
        <v>4</v>
      </c>
      <c r="B108" s="17" t="s">
        <v>125</v>
      </c>
      <c r="C108" s="17" t="s">
        <v>126</v>
      </c>
      <c r="D108" s="17" t="s">
        <v>127</v>
      </c>
      <c r="E108" s="27"/>
      <c r="F108" s="28"/>
      <c r="G108" s="28">
        <v>14</v>
      </c>
      <c r="H108" s="28"/>
      <c r="I108" s="28"/>
      <c r="J108" s="28"/>
      <c r="K108" s="28"/>
      <c r="L108" s="28"/>
      <c r="M108" s="29"/>
      <c r="N108" s="30">
        <f t="shared" si="6"/>
        <v>8.4</v>
      </c>
      <c r="O108" s="30">
        <f t="shared" si="7"/>
        <v>0</v>
      </c>
      <c r="P108" s="31"/>
      <c r="Q108" s="16">
        <v>1</v>
      </c>
      <c r="R108" s="16">
        <v>4</v>
      </c>
      <c r="S108" s="16"/>
    </row>
    <row r="109" spans="1:19" x14ac:dyDescent="0.25">
      <c r="A109" s="46">
        <v>5</v>
      </c>
      <c r="B109" s="15" t="s">
        <v>128</v>
      </c>
      <c r="C109" s="15" t="s">
        <v>129</v>
      </c>
      <c r="D109" s="15" t="s">
        <v>130</v>
      </c>
      <c r="E109" s="22"/>
      <c r="F109" s="23"/>
      <c r="G109" s="23">
        <v>12.5</v>
      </c>
      <c r="H109" s="23"/>
      <c r="I109" s="23"/>
      <c r="J109" s="23"/>
      <c r="K109" s="23"/>
      <c r="L109" s="23"/>
      <c r="M109" s="24"/>
      <c r="N109" s="25">
        <f t="shared" si="6"/>
        <v>7.5</v>
      </c>
      <c r="O109" s="25">
        <f t="shared" si="7"/>
        <v>0</v>
      </c>
      <c r="P109" s="26"/>
      <c r="Q109" s="16">
        <v>1</v>
      </c>
      <c r="R109" s="16">
        <v>4</v>
      </c>
      <c r="S109" s="16"/>
    </row>
    <row r="110" spans="1:19" x14ac:dyDescent="0.25">
      <c r="A110" s="47">
        <v>6</v>
      </c>
      <c r="B110" s="17" t="s">
        <v>133</v>
      </c>
      <c r="C110" s="17" t="s">
        <v>134</v>
      </c>
      <c r="D110" s="17" t="s">
        <v>48</v>
      </c>
      <c r="E110" s="27"/>
      <c r="F110" s="28"/>
      <c r="G110" s="28">
        <v>10</v>
      </c>
      <c r="H110" s="28"/>
      <c r="I110" s="28"/>
      <c r="J110" s="28"/>
      <c r="K110" s="28"/>
      <c r="L110" s="28"/>
      <c r="M110" s="29"/>
      <c r="N110" s="30">
        <f t="shared" si="6"/>
        <v>6</v>
      </c>
      <c r="O110" s="30">
        <f t="shared" si="7"/>
        <v>0</v>
      </c>
      <c r="P110" s="31"/>
      <c r="Q110" s="16">
        <v>1</v>
      </c>
      <c r="R110" s="16">
        <v>4</v>
      </c>
      <c r="S110" s="16"/>
    </row>
    <row r="111" spans="1:19" x14ac:dyDescent="0.25">
      <c r="A111" s="46">
        <v>7</v>
      </c>
      <c r="B111" s="15" t="s">
        <v>135</v>
      </c>
      <c r="C111" s="15" t="s">
        <v>136</v>
      </c>
      <c r="D111" s="15" t="s">
        <v>137</v>
      </c>
      <c r="E111" s="22"/>
      <c r="F111" s="23"/>
      <c r="G111" s="23">
        <v>17</v>
      </c>
      <c r="H111" s="23"/>
      <c r="I111" s="23"/>
      <c r="J111" s="23"/>
      <c r="K111" s="23"/>
      <c r="L111" s="23"/>
      <c r="M111" s="24"/>
      <c r="N111" s="25">
        <f t="shared" si="6"/>
        <v>10.199999999999999</v>
      </c>
      <c r="O111" s="25">
        <f t="shared" si="7"/>
        <v>8</v>
      </c>
      <c r="P111" s="26"/>
      <c r="Q111" s="16">
        <v>1</v>
      </c>
      <c r="R111" s="16">
        <v>4</v>
      </c>
      <c r="S111" s="16"/>
    </row>
    <row r="112" spans="1:19" x14ac:dyDescent="0.25">
      <c r="A112" s="47">
        <v>8</v>
      </c>
      <c r="B112" s="17" t="s">
        <v>159</v>
      </c>
      <c r="C112" s="17" t="s">
        <v>160</v>
      </c>
      <c r="D112" s="17" t="s">
        <v>161</v>
      </c>
      <c r="E112" s="27"/>
      <c r="F112" s="28"/>
      <c r="G112" s="28">
        <v>12.5</v>
      </c>
      <c r="H112" s="28"/>
      <c r="I112" s="28"/>
      <c r="J112" s="28"/>
      <c r="K112" s="28"/>
      <c r="L112" s="28"/>
      <c r="M112" s="29"/>
      <c r="N112" s="30">
        <f t="shared" si="6"/>
        <v>7.5</v>
      </c>
      <c r="O112" s="30">
        <f t="shared" si="7"/>
        <v>0</v>
      </c>
      <c r="P112" s="31"/>
      <c r="Q112" s="16">
        <v>1</v>
      </c>
      <c r="R112" s="16">
        <v>4</v>
      </c>
      <c r="S112" s="16"/>
    </row>
    <row r="113" spans="1:19" x14ac:dyDescent="0.25">
      <c r="A113" s="46">
        <v>9</v>
      </c>
      <c r="B113" s="15" t="s">
        <v>168</v>
      </c>
      <c r="C113" s="15" t="s">
        <v>169</v>
      </c>
      <c r="D113" s="15" t="s">
        <v>167</v>
      </c>
      <c r="E113" s="22"/>
      <c r="F113" s="23"/>
      <c r="G113" s="23">
        <v>15</v>
      </c>
      <c r="H113" s="23"/>
      <c r="I113" s="23"/>
      <c r="J113" s="23"/>
      <c r="K113" s="23"/>
      <c r="L113" s="23"/>
      <c r="M113" s="24"/>
      <c r="N113" s="25">
        <f t="shared" si="6"/>
        <v>9</v>
      </c>
      <c r="O113" s="25">
        <f t="shared" si="7"/>
        <v>0</v>
      </c>
      <c r="P113" s="26"/>
      <c r="Q113" s="16">
        <v>1</v>
      </c>
      <c r="R113" s="16">
        <v>4</v>
      </c>
      <c r="S113" s="16"/>
    </row>
    <row r="114" spans="1:19" x14ac:dyDescent="0.25">
      <c r="A114" s="47">
        <v>10</v>
      </c>
      <c r="B114" s="17" t="s">
        <v>176</v>
      </c>
      <c r="C114" s="17" t="s">
        <v>177</v>
      </c>
      <c r="D114" s="17" t="s">
        <v>178</v>
      </c>
      <c r="E114" s="27"/>
      <c r="F114" s="28"/>
      <c r="G114" s="28">
        <v>10</v>
      </c>
      <c r="H114" s="28"/>
      <c r="I114" s="28"/>
      <c r="J114" s="28"/>
      <c r="K114" s="28"/>
      <c r="L114" s="28"/>
      <c r="M114" s="29"/>
      <c r="N114" s="30">
        <f t="shared" si="6"/>
        <v>6</v>
      </c>
      <c r="O114" s="30">
        <f t="shared" si="7"/>
        <v>0</v>
      </c>
      <c r="P114" s="31"/>
      <c r="Q114" s="16">
        <v>1</v>
      </c>
      <c r="R114" s="16">
        <v>4</v>
      </c>
      <c r="S114" s="16"/>
    </row>
    <row r="115" spans="1:19" x14ac:dyDescent="0.25">
      <c r="A115" s="46">
        <v>11</v>
      </c>
      <c r="B115" s="15" t="s">
        <v>179</v>
      </c>
      <c r="C115" s="15" t="s">
        <v>180</v>
      </c>
      <c r="D115" s="15" t="s">
        <v>181</v>
      </c>
      <c r="E115" s="22"/>
      <c r="F115" s="23"/>
      <c r="G115" s="23">
        <v>14</v>
      </c>
      <c r="H115" s="23"/>
      <c r="I115" s="23"/>
      <c r="J115" s="23"/>
      <c r="K115" s="23"/>
      <c r="L115" s="23"/>
      <c r="M115" s="24"/>
      <c r="N115" s="25">
        <f t="shared" si="6"/>
        <v>8.4</v>
      </c>
      <c r="O115" s="25">
        <f t="shared" si="7"/>
        <v>0</v>
      </c>
      <c r="P115" s="26"/>
      <c r="Q115" s="16">
        <v>1</v>
      </c>
      <c r="R115" s="16">
        <v>4</v>
      </c>
      <c r="S115" s="16"/>
    </row>
    <row r="116" spans="1:19" x14ac:dyDescent="0.25">
      <c r="A116" s="47">
        <v>12</v>
      </c>
      <c r="B116" s="17" t="s">
        <v>185</v>
      </c>
      <c r="C116" s="17" t="s">
        <v>186</v>
      </c>
      <c r="D116" s="17" t="s">
        <v>187</v>
      </c>
      <c r="E116" s="27"/>
      <c r="F116" s="28"/>
      <c r="G116" s="28">
        <v>11</v>
      </c>
      <c r="H116" s="28"/>
      <c r="I116" s="28"/>
      <c r="J116" s="28"/>
      <c r="K116" s="28"/>
      <c r="L116" s="28"/>
      <c r="M116" s="29"/>
      <c r="N116" s="30">
        <f t="shared" si="6"/>
        <v>6.6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 x14ac:dyDescent="0.25">
      <c r="A117" s="46">
        <v>13</v>
      </c>
      <c r="B117" s="15" t="s">
        <v>188</v>
      </c>
      <c r="C117" s="15" t="s">
        <v>189</v>
      </c>
      <c r="D117" s="15" t="s">
        <v>190</v>
      </c>
      <c r="E117" s="22"/>
      <c r="F117" s="23"/>
      <c r="G117" s="23">
        <v>15</v>
      </c>
      <c r="H117" s="23"/>
      <c r="I117" s="23"/>
      <c r="J117" s="23"/>
      <c r="K117" s="23"/>
      <c r="L117" s="23"/>
      <c r="M117" s="24"/>
      <c r="N117" s="25">
        <f t="shared" si="6"/>
        <v>9</v>
      </c>
      <c r="O117" s="25">
        <f t="shared" si="7"/>
        <v>0</v>
      </c>
      <c r="P117" s="26"/>
      <c r="Q117" s="16">
        <v>1</v>
      </c>
      <c r="R117" s="16">
        <v>4</v>
      </c>
      <c r="S117" s="16"/>
    </row>
    <row r="118" spans="1:19" x14ac:dyDescent="0.25">
      <c r="A118" s="47">
        <v>14</v>
      </c>
      <c r="B118" s="17" t="s">
        <v>194</v>
      </c>
      <c r="C118" s="17" t="s">
        <v>195</v>
      </c>
      <c r="D118" s="17" t="s">
        <v>196</v>
      </c>
      <c r="E118" s="27"/>
      <c r="F118" s="28"/>
      <c r="G118" s="28">
        <v>14.5</v>
      </c>
      <c r="H118" s="28"/>
      <c r="I118" s="28"/>
      <c r="J118" s="28"/>
      <c r="K118" s="28"/>
      <c r="L118" s="28"/>
      <c r="M118" s="29"/>
      <c r="N118" s="30">
        <f t="shared" si="6"/>
        <v>8.6999999999999993</v>
      </c>
      <c r="O118" s="30">
        <f t="shared" si="7"/>
        <v>0</v>
      </c>
      <c r="P118" s="31"/>
      <c r="Q118" s="16">
        <v>1</v>
      </c>
      <c r="R118" s="16">
        <v>4</v>
      </c>
      <c r="S118" s="16"/>
    </row>
    <row r="119" spans="1:19" x14ac:dyDescent="0.25">
      <c r="A119" s="46">
        <v>15</v>
      </c>
      <c r="B119" s="15" t="s">
        <v>210</v>
      </c>
      <c r="C119" s="15" t="s">
        <v>211</v>
      </c>
      <c r="D119" s="15" t="s">
        <v>212</v>
      </c>
      <c r="E119" s="22"/>
      <c r="F119" s="23"/>
      <c r="G119" s="23">
        <v>13</v>
      </c>
      <c r="H119" s="23"/>
      <c r="I119" s="23"/>
      <c r="J119" s="23"/>
      <c r="K119" s="23"/>
      <c r="L119" s="23"/>
      <c r="M119" s="24"/>
      <c r="N119" s="25">
        <f t="shared" si="6"/>
        <v>7.8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 x14ac:dyDescent="0.25">
      <c r="A120" s="47">
        <v>16</v>
      </c>
      <c r="B120" s="17" t="s">
        <v>216</v>
      </c>
      <c r="C120" s="17" t="s">
        <v>217</v>
      </c>
      <c r="D120" s="17" t="s">
        <v>218</v>
      </c>
      <c r="E120" s="27"/>
      <c r="F120" s="28"/>
      <c r="G120" s="28">
        <v>13.5</v>
      </c>
      <c r="H120" s="28"/>
      <c r="I120" s="28"/>
      <c r="J120" s="28"/>
      <c r="K120" s="28"/>
      <c r="L120" s="28"/>
      <c r="M120" s="29"/>
      <c r="N120" s="30">
        <f t="shared" si="6"/>
        <v>8.1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 x14ac:dyDescent="0.25">
      <c r="A121" s="46">
        <v>17</v>
      </c>
      <c r="B121" s="15" t="s">
        <v>225</v>
      </c>
      <c r="C121" s="15" t="s">
        <v>226</v>
      </c>
      <c r="D121" s="15" t="s">
        <v>227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 x14ac:dyDescent="0.25">
      <c r="A122" s="47">
        <v>18</v>
      </c>
      <c r="B122" s="17" t="s">
        <v>231</v>
      </c>
      <c r="C122" s="17" t="s">
        <v>232</v>
      </c>
      <c r="D122" s="17" t="s">
        <v>233</v>
      </c>
      <c r="E122" s="27"/>
      <c r="F122" s="28"/>
      <c r="G122" s="28">
        <v>17</v>
      </c>
      <c r="H122" s="28"/>
      <c r="I122" s="28"/>
      <c r="J122" s="28"/>
      <c r="K122" s="28"/>
      <c r="L122" s="28"/>
      <c r="M122" s="29"/>
      <c r="N122" s="30">
        <f t="shared" si="6"/>
        <v>10.199999999999999</v>
      </c>
      <c r="O122" s="30">
        <f t="shared" si="7"/>
        <v>8</v>
      </c>
      <c r="P122" s="31"/>
      <c r="Q122" s="16">
        <v>1</v>
      </c>
      <c r="R122" s="16">
        <v>4</v>
      </c>
      <c r="S122" s="16"/>
    </row>
    <row r="123" spans="1:19" x14ac:dyDescent="0.25">
      <c r="A123" s="46">
        <v>19</v>
      </c>
      <c r="B123" s="15" t="s">
        <v>255</v>
      </c>
      <c r="C123" s="15" t="s">
        <v>256</v>
      </c>
      <c r="D123" s="15" t="s">
        <v>257</v>
      </c>
      <c r="E123" s="22"/>
      <c r="F123" s="23"/>
      <c r="G123" s="23">
        <v>14</v>
      </c>
      <c r="H123" s="23"/>
      <c r="I123" s="23"/>
      <c r="J123" s="23"/>
      <c r="K123" s="23"/>
      <c r="L123" s="23"/>
      <c r="M123" s="24"/>
      <c r="N123" s="25">
        <f t="shared" si="6"/>
        <v>8.4</v>
      </c>
      <c r="O123" s="25">
        <f t="shared" si="7"/>
        <v>0</v>
      </c>
      <c r="P123" s="26"/>
      <c r="Q123" s="16">
        <v>1</v>
      </c>
      <c r="R123" s="16">
        <v>4</v>
      </c>
      <c r="S123" s="16"/>
    </row>
    <row r="124" spans="1:19" x14ac:dyDescent="0.25">
      <c r="A124" s="47">
        <v>20</v>
      </c>
      <c r="B124" s="17" t="s">
        <v>258</v>
      </c>
      <c r="C124" s="17" t="s">
        <v>259</v>
      </c>
      <c r="D124" s="17" t="s">
        <v>260</v>
      </c>
      <c r="E124" s="27"/>
      <c r="F124" s="28"/>
      <c r="G124" s="28">
        <v>14</v>
      </c>
      <c r="H124" s="28"/>
      <c r="I124" s="28"/>
      <c r="J124" s="28"/>
      <c r="K124" s="28"/>
      <c r="L124" s="28"/>
      <c r="M124" s="29"/>
      <c r="N124" s="30">
        <f t="shared" si="6"/>
        <v>8.4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 x14ac:dyDescent="0.25">
      <c r="A125" s="46">
        <v>21</v>
      </c>
      <c r="B125" s="15" t="s">
        <v>261</v>
      </c>
      <c r="C125" s="15" t="s">
        <v>262</v>
      </c>
      <c r="D125" s="15" t="s">
        <v>93</v>
      </c>
      <c r="E125" s="22"/>
      <c r="F125" s="23"/>
      <c r="G125" s="23"/>
      <c r="H125" s="23"/>
      <c r="I125" s="23"/>
      <c r="J125" s="23"/>
      <c r="K125" s="23"/>
      <c r="L125" s="23"/>
      <c r="M125" s="24"/>
      <c r="N125" s="25">
        <f t="shared" si="6"/>
        <v>0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 x14ac:dyDescent="0.25">
      <c r="A126" s="47">
        <v>22</v>
      </c>
      <c r="B126" s="17" t="s">
        <v>273</v>
      </c>
      <c r="C126" s="17" t="s">
        <v>274</v>
      </c>
      <c r="D126" s="17" t="s">
        <v>121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 x14ac:dyDescent="0.25">
      <c r="A127" s="46">
        <v>23</v>
      </c>
      <c r="B127" s="15" t="s">
        <v>286</v>
      </c>
      <c r="C127" s="15" t="s">
        <v>287</v>
      </c>
      <c r="D127" s="15" t="s">
        <v>288</v>
      </c>
      <c r="E127" s="22"/>
      <c r="F127" s="23"/>
      <c r="G127" s="23">
        <v>13</v>
      </c>
      <c r="H127" s="23"/>
      <c r="I127" s="23"/>
      <c r="J127" s="23"/>
      <c r="K127" s="23"/>
      <c r="L127" s="23"/>
      <c r="M127" s="24"/>
      <c r="N127" s="25">
        <f t="shared" si="6"/>
        <v>7.8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 x14ac:dyDescent="0.25">
      <c r="A128" s="47">
        <v>24</v>
      </c>
      <c r="B128" s="17" t="s">
        <v>289</v>
      </c>
      <c r="C128" s="17" t="s">
        <v>290</v>
      </c>
      <c r="D128" s="17" t="s">
        <v>42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 x14ac:dyDescent="0.25">
      <c r="A129" s="46">
        <v>25</v>
      </c>
      <c r="B129" s="15" t="s">
        <v>291</v>
      </c>
      <c r="C129" s="15" t="s">
        <v>292</v>
      </c>
      <c r="D129" s="15" t="s">
        <v>293</v>
      </c>
      <c r="E129" s="22"/>
      <c r="F129" s="23"/>
      <c r="G129" s="23">
        <v>13</v>
      </c>
      <c r="H129" s="23"/>
      <c r="I129" s="23"/>
      <c r="J129" s="23"/>
      <c r="K129" s="23"/>
      <c r="L129" s="23"/>
      <c r="M129" s="24"/>
      <c r="N129" s="25">
        <f t="shared" si="6"/>
        <v>7.8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 x14ac:dyDescent="0.25">
      <c r="A130" s="47">
        <v>26</v>
      </c>
      <c r="B130" s="17" t="s">
        <v>296</v>
      </c>
      <c r="C130" s="17" t="s">
        <v>297</v>
      </c>
      <c r="D130" s="17" t="s">
        <v>161</v>
      </c>
      <c r="E130" s="27"/>
      <c r="F130" s="28"/>
      <c r="G130" s="28">
        <v>10</v>
      </c>
      <c r="H130" s="28"/>
      <c r="I130" s="28"/>
      <c r="J130" s="28"/>
      <c r="K130" s="28"/>
      <c r="L130" s="28"/>
      <c r="M130" s="29"/>
      <c r="N130" s="30">
        <f t="shared" si="6"/>
        <v>6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 x14ac:dyDescent="0.25">
      <c r="A131" s="46">
        <v>27</v>
      </c>
      <c r="B131" s="15" t="s">
        <v>298</v>
      </c>
      <c r="C131" s="15" t="s">
        <v>299</v>
      </c>
      <c r="D131" s="15" t="s">
        <v>300</v>
      </c>
      <c r="E131" s="22"/>
      <c r="F131" s="23"/>
      <c r="G131" s="23">
        <v>16</v>
      </c>
      <c r="H131" s="23"/>
      <c r="I131" s="23"/>
      <c r="J131" s="23"/>
      <c r="K131" s="23"/>
      <c r="L131" s="23"/>
      <c r="M131" s="24"/>
      <c r="N131" s="25">
        <f t="shared" si="6"/>
        <v>9.6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 x14ac:dyDescent="0.25">
      <c r="A132" s="19"/>
      <c r="B132" s="20"/>
      <c r="C132" s="20"/>
      <c r="D132" s="20"/>
      <c r="E132" s="32"/>
      <c r="F132" s="33"/>
      <c r="G132" s="33"/>
      <c r="H132" s="33"/>
      <c r="I132" s="33"/>
      <c r="J132" s="33"/>
      <c r="K132" s="33"/>
      <c r="L132" s="33"/>
      <c r="M132" s="34"/>
      <c r="N132" s="35">
        <f t="shared" si="6"/>
        <v>0</v>
      </c>
      <c r="O132" s="35">
        <f t="shared" si="7"/>
        <v>0</v>
      </c>
      <c r="P132" s="36"/>
      <c r="Q132" s="16"/>
      <c r="R132" s="16"/>
      <c r="S132" s="16"/>
    </row>
    <row r="133" spans="1:19" x14ac:dyDescent="0.25">
      <c r="A133" s="18"/>
      <c r="B133" s="21"/>
      <c r="C133" s="21"/>
      <c r="D133" s="21"/>
      <c r="E133" s="27"/>
      <c r="F133" s="28"/>
      <c r="G133" s="28"/>
      <c r="H133" s="28"/>
      <c r="I133" s="28"/>
      <c r="J133" s="28"/>
      <c r="K133" s="28"/>
      <c r="L133" s="28"/>
      <c r="M133" s="29"/>
      <c r="N133" s="30">
        <f t="shared" si="6"/>
        <v>0</v>
      </c>
      <c r="O133" s="30">
        <f t="shared" si="7"/>
        <v>0</v>
      </c>
      <c r="P133" s="31"/>
      <c r="Q133" s="16"/>
      <c r="R133" s="16"/>
      <c r="S133" s="16"/>
    </row>
    <row r="134" spans="1:19" x14ac:dyDescent="0.25">
      <c r="A134" s="19"/>
      <c r="B134" s="20"/>
      <c r="C134" s="20"/>
      <c r="D134" s="20"/>
      <c r="E134" s="32"/>
      <c r="F134" s="33"/>
      <c r="G134" s="33"/>
      <c r="H134" s="33"/>
      <c r="I134" s="33"/>
      <c r="J134" s="33"/>
      <c r="K134" s="33"/>
      <c r="L134" s="33"/>
      <c r="M134" s="34"/>
      <c r="N134" s="35">
        <f t="shared" si="6"/>
        <v>0</v>
      </c>
      <c r="O134" s="35">
        <f t="shared" si="7"/>
        <v>0</v>
      </c>
      <c r="P134" s="36"/>
      <c r="Q134" s="16"/>
      <c r="R134" s="16"/>
      <c r="S134" s="16"/>
    </row>
  </sheetData>
  <sheetProtection algorithmName="SHA-512" hashValue="Mcc+KlrsAeRI+QeMp/o6Au39dhVtG3kdV87lgmvHM6o6TYcXY5t4x8NcqjcRSyTECc/PbMRZ5psGiD26xZT6JA==" saltValue="Xbk/a7Vh2/ysbNHj0QZxXg==" spinCount="100000" sheet="1" objects="1" scenarios="1"/>
  <sortState ref="A10:S116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2 E44:M73 E75:M103 E105:M134">
      <formula1>0</formula1>
      <formula2>20</formula2>
    </dataValidation>
    <dataValidation type="list" errorStyle="warning" allowBlank="1" showInputMessage="1" showErrorMessage="1" sqref="P10:P42 P44:P73 P75:P103 P105:P134">
      <formula1>"Exclu"</formula1>
    </dataValidation>
  </dataValidations>
  <pageMargins left="0.25" right="0.25" top="0.75" bottom="0.75" header="0.3" footer="0.3"/>
  <pageSetup paperSize="9" orientation="portrait" verticalDpi="0" r:id="rId1"/>
  <headerFooter>
    <oddFooter>&amp;C&amp;P</oddFooter>
  </headerFooter>
  <rowBreaks count="3" manualBreakCount="3">
    <brk id="40" max="16383" man="1"/>
    <brk id="71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B1" workbookViewId="0"/>
  </sheetViews>
  <sheetFormatPr baseColWidth="10" defaultRowHeight="15" x14ac:dyDescent="0.25"/>
  <cols>
    <col min="1" max="1" width="13.5703125" hidden="1" customWidth="1"/>
    <col min="2" max="2" width="13.5703125" customWidth="1"/>
    <col min="3" max="4" width="21.5703125" customWidth="1"/>
    <col min="5" max="5" width="10.85546875" style="3"/>
    <col min="6" max="6" width="0" style="3" hidden="1" customWidth="1"/>
    <col min="7" max="7" width="10.85546875" style="3"/>
    <col min="8" max="12" width="0" style="3" hidden="1" customWidth="1"/>
    <col min="13" max="14" width="10.8554687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IF(Feuil1!E10="","",Feuil1!E10)</f>
        <v/>
      </c>
      <c r="F10" s="8" t="str">
        <f>IF(Feuil1!F10="","",Feuil1!F10)</f>
        <v/>
      </c>
      <c r="G10" s="8">
        <f>IF(Feuil1!G10="","",Feuil1!G10)</f>
        <v>13.5</v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IF(Feuil1!E44="","",Feuil1!E44)</f>
        <v/>
      </c>
      <c r="F11" s="12" t="str">
        <f>IF(Feuil1!F44="","",Feuil1!F44)</f>
        <v/>
      </c>
      <c r="G11" s="12" t="str">
        <f>IF(Feuil1!G44="","",Feuil1!G44)</f>
        <v/>
      </c>
      <c r="H11" s="12" t="str">
        <f>IF(Feuil1!H44="","",Feuil1!EH44)</f>
        <v/>
      </c>
      <c r="I11" s="12" t="str">
        <f>IF(Feuil1!I44="","",Feuil1!I44)</f>
        <v/>
      </c>
      <c r="J11" s="12" t="str">
        <f>IF(Feuil1!J44="","",Feuil1!J44)</f>
        <v/>
      </c>
      <c r="K11" s="12" t="str">
        <f>IF(Feuil1!K44="","",Feuil1!K44)</f>
        <v/>
      </c>
      <c r="L11" s="12" t="str">
        <f>IF(Feuil1!L44="","",Feuil1!L44)</f>
        <v/>
      </c>
      <c r="M11" s="13" t="str">
        <f>IF(Feuil1!M44="","",Feuil1!M44)</f>
        <v/>
      </c>
      <c r="N11" s="14" t="e">
        <f t="shared" si="0"/>
        <v>#VALUE!</v>
      </c>
      <c r="O11" s="14"/>
      <c r="P11" s="14" t="str">
        <f>IF(Feuil1!P44="","",Feuil1!P44)</f>
        <v/>
      </c>
      <c r="Q11">
        <v>1</v>
      </c>
      <c r="R11">
        <v>2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IF(Feuil1!E105="","",Feuil1!E105)</f>
        <v/>
      </c>
      <c r="F12" s="8" t="str">
        <f>IF(Feuil1!F105="","",Feuil1!F105)</f>
        <v/>
      </c>
      <c r="G12" s="8" t="str">
        <f>IF(Feuil1!G105="","",Feuil1!G105)</f>
        <v/>
      </c>
      <c r="H12" s="8" t="str">
        <f>IF(Feuil1!H105="","",Feuil1!EH105)</f>
        <v/>
      </c>
      <c r="I12" s="8" t="str">
        <f>IF(Feuil1!I105="","",Feuil1!I105)</f>
        <v/>
      </c>
      <c r="J12" s="8" t="str">
        <f>IF(Feuil1!J105="","",Feuil1!J105)</f>
        <v/>
      </c>
      <c r="K12" s="8" t="str">
        <f>IF(Feuil1!K105="","",Feuil1!K105)</f>
        <v/>
      </c>
      <c r="L12" s="8" t="str">
        <f>IF(Feuil1!L105="","",Feuil1!L105)</f>
        <v/>
      </c>
      <c r="M12" s="9" t="str">
        <f>IF(Feuil1!M105="","",Feuil1!M105)</f>
        <v/>
      </c>
      <c r="N12" s="10" t="e">
        <f t="shared" si="0"/>
        <v>#VALUE!</v>
      </c>
      <c r="O12" s="10"/>
      <c r="P12" s="10" t="str">
        <f>IF(Feuil1!P105="","",Feuil1!P105)</f>
        <v/>
      </c>
      <c r="Q12">
        <v>1</v>
      </c>
      <c r="R12">
        <v>4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IF(Feuil1!E11="","",Feuil1!E11)</f>
        <v/>
      </c>
      <c r="F13" s="12" t="str">
        <f>IF(Feuil1!F11="","",Feuil1!F11)</f>
        <v/>
      </c>
      <c r="G13" s="12">
        <f>IF(Feuil1!G11="","",Feuil1!G11)</f>
        <v>10</v>
      </c>
      <c r="H13" s="12" t="str">
        <f>IF(Feuil1!H11="","",Feuil1!EH11)</f>
        <v/>
      </c>
      <c r="I13" s="12" t="str">
        <f>IF(Feuil1!I11="","",Feuil1!I11)</f>
        <v/>
      </c>
      <c r="J13" s="12" t="str">
        <f>IF(Feuil1!J11="","",Feuil1!J11)</f>
        <v/>
      </c>
      <c r="K13" s="12" t="str">
        <f>IF(Feuil1!K11="","",Feuil1!K11)</f>
        <v/>
      </c>
      <c r="L13" s="12" t="str">
        <f>IF(Feuil1!L11="","",Feuil1!L11)</f>
        <v/>
      </c>
      <c r="M13" s="13" t="str">
        <f>IF(Feuil1!M11="","",Feuil1!M11)</f>
        <v/>
      </c>
      <c r="N13" s="14" t="e">
        <f t="shared" si="0"/>
        <v>#VALUE!</v>
      </c>
      <c r="O13" s="14"/>
      <c r="P13" s="14" t="str">
        <f>IF(Feuil1!P11="","",Feuil1!P11)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IF(Feuil1!E75="","",Feuil1!E75)</f>
        <v/>
      </c>
      <c r="F14" s="8" t="str">
        <f>IF(Feuil1!F75="","",Feuil1!F75)</f>
        <v/>
      </c>
      <c r="G14" s="8">
        <f>IF(Feuil1!G75="","",Feuil1!G75)</f>
        <v>10</v>
      </c>
      <c r="H14" s="8" t="str">
        <f>IF(Feuil1!H75="","",Feuil1!EH75)</f>
        <v/>
      </c>
      <c r="I14" s="8" t="str">
        <f>IF(Feuil1!I75="","",Feuil1!I75)</f>
        <v/>
      </c>
      <c r="J14" s="8" t="str">
        <f>IF(Feuil1!J75="","",Feuil1!J75)</f>
        <v/>
      </c>
      <c r="K14" s="8" t="str">
        <f>IF(Feuil1!K75="","",Feuil1!K75)</f>
        <v/>
      </c>
      <c r="L14" s="8" t="str">
        <f>IF(Feuil1!L75="","",Feuil1!L75)</f>
        <v/>
      </c>
      <c r="M14" s="9" t="str">
        <f>IF(Feuil1!M75="","",Feuil1!M75)</f>
        <v/>
      </c>
      <c r="N14" s="10" t="e">
        <f t="shared" si="0"/>
        <v>#VALUE!</v>
      </c>
      <c r="O14" s="10"/>
      <c r="P14" s="10" t="str">
        <f>IF(Feuil1!P75="","",Feuil1!P75)</f>
        <v/>
      </c>
      <c r="Q14">
        <v>1</v>
      </c>
      <c r="R14">
        <v>3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IF(Feuil1!E45="","",Feuil1!E45)</f>
        <v/>
      </c>
      <c r="F15" s="12" t="str">
        <f>IF(Feuil1!F45="","",Feuil1!F45)</f>
        <v/>
      </c>
      <c r="G15" s="12">
        <f>IF(Feuil1!G45="","",Feuil1!G45)</f>
        <v>13</v>
      </c>
      <c r="H15" s="12" t="str">
        <f>IF(Feuil1!H45="","",Feuil1!EH45)</f>
        <v/>
      </c>
      <c r="I15" s="12" t="str">
        <f>IF(Feuil1!I45="","",Feuil1!I45)</f>
        <v/>
      </c>
      <c r="J15" s="12" t="str">
        <f>IF(Feuil1!J45="","",Feuil1!J45)</f>
        <v/>
      </c>
      <c r="K15" s="12" t="str">
        <f>IF(Feuil1!K45="","",Feuil1!K45)</f>
        <v/>
      </c>
      <c r="L15" s="12" t="str">
        <f>IF(Feuil1!L45="","",Feuil1!L45)</f>
        <v/>
      </c>
      <c r="M15" s="13" t="str">
        <f>IF(Feuil1!M45="","",Feuil1!M45)</f>
        <v/>
      </c>
      <c r="N15" s="14" t="e">
        <f t="shared" si="0"/>
        <v>#VALUE!</v>
      </c>
      <c r="O15" s="14"/>
      <c r="P15" s="14" t="str">
        <f>IF(Feuil1!P45="","",Feuil1!P45)</f>
        <v/>
      </c>
      <c r="Q15">
        <v>1</v>
      </c>
      <c r="R15">
        <v>2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IF(Feuil1!E46="","",Feuil1!E46)</f>
        <v/>
      </c>
      <c r="F16" s="8" t="str">
        <f>IF(Feuil1!F46="","",Feuil1!F46)</f>
        <v/>
      </c>
      <c r="G16" s="8">
        <f>IF(Feuil1!G46="","",Feuil1!G46)</f>
        <v>10</v>
      </c>
      <c r="H16" s="8" t="str">
        <f>IF(Feuil1!H46="","",Feuil1!EH46)</f>
        <v/>
      </c>
      <c r="I16" s="8" t="str">
        <f>IF(Feuil1!I46="","",Feuil1!I46)</f>
        <v/>
      </c>
      <c r="J16" s="8" t="str">
        <f>IF(Feuil1!J46="","",Feuil1!J46)</f>
        <v/>
      </c>
      <c r="K16" s="8" t="str">
        <f>IF(Feuil1!K46="","",Feuil1!K46)</f>
        <v/>
      </c>
      <c r="L16" s="8" t="str">
        <f>IF(Feuil1!L46="","",Feuil1!L46)</f>
        <v/>
      </c>
      <c r="M16" s="9" t="str">
        <f>IF(Feuil1!M46="","",Feuil1!M46)</f>
        <v/>
      </c>
      <c r="N16" s="10" t="e">
        <f t="shared" si="0"/>
        <v>#VALUE!</v>
      </c>
      <c r="O16" s="10"/>
      <c r="P16" s="10" t="str">
        <f>IF(Feuil1!P46="","",Feuil1!P46)</f>
        <v/>
      </c>
      <c r="Q16">
        <v>1</v>
      </c>
      <c r="R16">
        <v>2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IF(Feuil1!E47="","",Feuil1!E47)</f>
        <v/>
      </c>
      <c r="F17" s="12" t="str">
        <f>IF(Feuil1!F47="","",Feuil1!F47)</f>
        <v/>
      </c>
      <c r="G17" s="12">
        <f>IF(Feuil1!G47="","",Feuil1!G47)</f>
        <v>14</v>
      </c>
      <c r="H17" s="12" t="str">
        <f>IF(Feuil1!H47="","",Feuil1!EH47)</f>
        <v/>
      </c>
      <c r="I17" s="12" t="str">
        <f>IF(Feuil1!I47="","",Feuil1!I47)</f>
        <v/>
      </c>
      <c r="J17" s="12" t="str">
        <f>IF(Feuil1!J47="","",Feuil1!J47)</f>
        <v/>
      </c>
      <c r="K17" s="12" t="str">
        <f>IF(Feuil1!K47="","",Feuil1!K47)</f>
        <v/>
      </c>
      <c r="L17" s="12" t="str">
        <f>IF(Feuil1!L47="","",Feuil1!L47)</f>
        <v/>
      </c>
      <c r="M17" s="13" t="str">
        <f>IF(Feuil1!M47="","",Feuil1!M47)</f>
        <v/>
      </c>
      <c r="N17" s="14" t="e">
        <f t="shared" si="0"/>
        <v>#VALUE!</v>
      </c>
      <c r="O17" s="14"/>
      <c r="P17" s="14" t="str">
        <f>IF(Feuil1!P47="","",Feuil1!P47)</f>
        <v/>
      </c>
      <c r="Q17">
        <v>1</v>
      </c>
      <c r="R17">
        <v>2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IF(Feuil1!E12="","",Feuil1!E12)</f>
        <v/>
      </c>
      <c r="F18" s="8" t="str">
        <f>IF(Feuil1!F12="","",Feuil1!F12)</f>
        <v/>
      </c>
      <c r="G18" s="8">
        <f>IF(Feuil1!G12="","",Feuil1!G12)</f>
        <v>10</v>
      </c>
      <c r="H18" s="8" t="str">
        <f>IF(Feuil1!H12="","",Feuil1!EH12)</f>
        <v/>
      </c>
      <c r="I18" s="8" t="str">
        <f>IF(Feuil1!I12="","",Feuil1!I12)</f>
        <v/>
      </c>
      <c r="J18" s="8" t="str">
        <f>IF(Feuil1!J12="","",Feuil1!J12)</f>
        <v/>
      </c>
      <c r="K18" s="8" t="str">
        <f>IF(Feuil1!K12="","",Feuil1!K12)</f>
        <v/>
      </c>
      <c r="L18" s="8" t="str">
        <f>IF(Feuil1!L12="","",Feuil1!L12)</f>
        <v/>
      </c>
      <c r="M18" s="9" t="str">
        <f>IF(Feuil1!M12="","",Feuil1!M12)</f>
        <v/>
      </c>
      <c r="N18" s="10" t="e">
        <f t="shared" si="0"/>
        <v>#VALUE!</v>
      </c>
      <c r="O18" s="10"/>
      <c r="P18" s="10" t="str">
        <f>IF(Feuil1!P12="","",Feuil1!P12)</f>
        <v/>
      </c>
      <c r="Q18">
        <v>1</v>
      </c>
      <c r="R18">
        <v>1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IF(Feuil1!E48="","",Feuil1!E48)</f>
        <v/>
      </c>
      <c r="F19" s="12" t="str">
        <f>IF(Feuil1!F48="","",Feuil1!F48)</f>
        <v/>
      </c>
      <c r="G19" s="12">
        <f>IF(Feuil1!G48="","",Feuil1!G48)</f>
        <v>15</v>
      </c>
      <c r="H19" s="12" t="str">
        <f>IF(Feuil1!H48="","",Feuil1!EH48)</f>
        <v/>
      </c>
      <c r="I19" s="12" t="str">
        <f>IF(Feuil1!I48="","",Feuil1!I48)</f>
        <v/>
      </c>
      <c r="J19" s="12" t="str">
        <f>IF(Feuil1!J48="","",Feuil1!J48)</f>
        <v/>
      </c>
      <c r="K19" s="12" t="str">
        <f>IF(Feuil1!K48="","",Feuil1!K48)</f>
        <v/>
      </c>
      <c r="L19" s="12" t="str">
        <f>IF(Feuil1!L48="","",Feuil1!L48)</f>
        <v/>
      </c>
      <c r="M19" s="13" t="str">
        <f>IF(Feuil1!M48="","",Feuil1!M48)</f>
        <v/>
      </c>
      <c r="N19" s="14" t="e">
        <f t="shared" si="0"/>
        <v>#VALUE!</v>
      </c>
      <c r="O19" s="14"/>
      <c r="P19" s="14" t="str">
        <f>IF(Feuil1!P48="","",Feuil1!P48)</f>
        <v/>
      </c>
      <c r="Q19">
        <v>1</v>
      </c>
      <c r="R19">
        <v>2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IF(Feuil1!E106="","",Feuil1!E106)</f>
        <v/>
      </c>
      <c r="F20" s="8" t="str">
        <f>IF(Feuil1!F106="","",Feuil1!F106)</f>
        <v/>
      </c>
      <c r="G20" s="8" t="str">
        <f>IF(Feuil1!G106="","",Feuil1!G106)</f>
        <v/>
      </c>
      <c r="H20" s="8" t="str">
        <f>IF(Feuil1!H106="","",Feuil1!EH106)</f>
        <v/>
      </c>
      <c r="I20" s="8" t="str">
        <f>IF(Feuil1!I106="","",Feuil1!I106)</f>
        <v/>
      </c>
      <c r="J20" s="8" t="str">
        <f>IF(Feuil1!J106="","",Feuil1!J106)</f>
        <v/>
      </c>
      <c r="K20" s="8" t="str">
        <f>IF(Feuil1!K106="","",Feuil1!K106)</f>
        <v/>
      </c>
      <c r="L20" s="8" t="str">
        <f>IF(Feuil1!L106="","",Feuil1!L106)</f>
        <v/>
      </c>
      <c r="M20" s="9" t="str">
        <f>IF(Feuil1!M106="","",Feuil1!M106)</f>
        <v/>
      </c>
      <c r="N20" s="10" t="e">
        <f t="shared" si="0"/>
        <v>#VALUE!</v>
      </c>
      <c r="O20" s="10"/>
      <c r="P20" s="10" t="str">
        <f>IF(Feuil1!P106="","",Feuil1!P106)</f>
        <v/>
      </c>
      <c r="Q20">
        <v>1</v>
      </c>
      <c r="R20">
        <v>4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42</v>
      </c>
      <c r="E21" s="11" t="str">
        <f>IF(Feuil1!E49="","",Feuil1!E49)</f>
        <v/>
      </c>
      <c r="F21" s="12" t="str">
        <f>IF(Feuil1!F49="","",Feuil1!F49)</f>
        <v/>
      </c>
      <c r="G21" s="12">
        <f>IF(Feuil1!G49="","",Feuil1!G49)</f>
        <v>10</v>
      </c>
      <c r="H21" s="12" t="str">
        <f>IF(Feuil1!H49="","",Feuil1!EH49)</f>
        <v/>
      </c>
      <c r="I21" s="12" t="str">
        <f>IF(Feuil1!I49="","",Feuil1!I49)</f>
        <v/>
      </c>
      <c r="J21" s="12" t="str">
        <f>IF(Feuil1!J49="","",Feuil1!J49)</f>
        <v/>
      </c>
      <c r="K21" s="12" t="str">
        <f>IF(Feuil1!K49="","",Feuil1!K49)</f>
        <v/>
      </c>
      <c r="L21" s="12" t="str">
        <f>IF(Feuil1!L49="","",Feuil1!L49)</f>
        <v/>
      </c>
      <c r="M21" s="13" t="str">
        <f>IF(Feuil1!M49="","",Feuil1!M49)</f>
        <v/>
      </c>
      <c r="N21" s="14" t="e">
        <f t="shared" si="0"/>
        <v>#VALUE!</v>
      </c>
      <c r="O21" s="14"/>
      <c r="P21" s="14" t="str">
        <f>IF(Feuil1!P49="","",Feuil1!P49)</f>
        <v/>
      </c>
      <c r="Q21">
        <v>1</v>
      </c>
      <c r="R21">
        <v>2</v>
      </c>
    </row>
    <row r="22" spans="1:18" x14ac:dyDescent="0.25">
      <c r="A22" s="5" t="s">
        <v>63</v>
      </c>
      <c r="B22" s="5" t="s">
        <v>63</v>
      </c>
      <c r="C22" s="5" t="s">
        <v>64</v>
      </c>
      <c r="D22" s="5" t="s">
        <v>48</v>
      </c>
      <c r="E22" s="7" t="str">
        <f>IF(Feuil1!E107="","",Feuil1!E107)</f>
        <v/>
      </c>
      <c r="F22" s="8" t="str">
        <f>IF(Feuil1!F107="","",Feuil1!F107)</f>
        <v/>
      </c>
      <c r="G22" s="8">
        <f>IF(Feuil1!G107="","",Feuil1!G107)</f>
        <v>14</v>
      </c>
      <c r="H22" s="8" t="str">
        <f>IF(Feuil1!H107="","",Feuil1!EH107)</f>
        <v/>
      </c>
      <c r="I22" s="8" t="str">
        <f>IF(Feuil1!I107="","",Feuil1!I107)</f>
        <v/>
      </c>
      <c r="J22" s="8" t="str">
        <f>IF(Feuil1!J107="","",Feuil1!J107)</f>
        <v/>
      </c>
      <c r="K22" s="8" t="str">
        <f>IF(Feuil1!K107="","",Feuil1!K107)</f>
        <v/>
      </c>
      <c r="L22" s="8" t="str">
        <f>IF(Feuil1!L107="","",Feuil1!L107)</f>
        <v/>
      </c>
      <c r="M22" s="9" t="str">
        <f>IF(Feuil1!M107="","",Feuil1!M107)</f>
        <v/>
      </c>
      <c r="N22" s="10" t="e">
        <f t="shared" si="0"/>
        <v>#VALUE!</v>
      </c>
      <c r="O22" s="10"/>
      <c r="P22" s="10" t="str">
        <f>IF(Feuil1!P107="","",Feuil1!P107)</f>
        <v/>
      </c>
      <c r="Q22">
        <v>1</v>
      </c>
      <c r="R22">
        <v>4</v>
      </c>
    </row>
    <row r="23" spans="1:18" x14ac:dyDescent="0.25">
      <c r="A23" s="6" t="s">
        <v>65</v>
      </c>
      <c r="B23" s="6" t="s">
        <v>65</v>
      </c>
      <c r="C23" s="6" t="s">
        <v>66</v>
      </c>
      <c r="D23" s="6" t="s">
        <v>54</v>
      </c>
      <c r="E23" s="11" t="str">
        <f>IF(Feuil1!E13="","",Feuil1!E13)</f>
        <v/>
      </c>
      <c r="F23" s="12" t="str">
        <f>IF(Feuil1!F13="","",Feuil1!F13)</f>
        <v/>
      </c>
      <c r="G23" s="12">
        <f>IF(Feuil1!G13="","",Feuil1!G13)</f>
        <v>13</v>
      </c>
      <c r="H23" s="12" t="str">
        <f>IF(Feuil1!H13="","",Feuil1!EH13)</f>
        <v/>
      </c>
      <c r="I23" s="12" t="str">
        <f>IF(Feuil1!I13="","",Feuil1!I13)</f>
        <v/>
      </c>
      <c r="J23" s="12" t="str">
        <f>IF(Feuil1!J13="","",Feuil1!J13)</f>
        <v/>
      </c>
      <c r="K23" s="12" t="str">
        <f>IF(Feuil1!K13="","",Feuil1!K13)</f>
        <v/>
      </c>
      <c r="L23" s="12" t="str">
        <f>IF(Feuil1!L13="","",Feuil1!L13)</f>
        <v/>
      </c>
      <c r="M23" s="13" t="str">
        <f>IF(Feuil1!M13="","",Feuil1!M13)</f>
        <v/>
      </c>
      <c r="N23" s="14" t="e">
        <f t="shared" si="0"/>
        <v>#VALUE!</v>
      </c>
      <c r="O23" s="14"/>
      <c r="P23" s="14" t="str">
        <f>IF(Feuil1!P13="","",Feuil1!P13)</f>
        <v/>
      </c>
      <c r="Q23">
        <v>1</v>
      </c>
      <c r="R23">
        <v>1</v>
      </c>
    </row>
    <row r="24" spans="1:18" x14ac:dyDescent="0.25">
      <c r="A24" s="5" t="s">
        <v>67</v>
      </c>
      <c r="B24" s="5" t="s">
        <v>67</v>
      </c>
      <c r="C24" s="5" t="s">
        <v>68</v>
      </c>
      <c r="D24" s="5" t="s">
        <v>69</v>
      </c>
      <c r="E24" s="7" t="str">
        <f>IF(Feuil1!E50="","",Feuil1!E50)</f>
        <v/>
      </c>
      <c r="F24" s="8" t="str">
        <f>IF(Feuil1!F50="","",Feuil1!F50)</f>
        <v/>
      </c>
      <c r="G24" s="8" t="str">
        <f>IF(Feuil1!G50="","",Feuil1!G50)</f>
        <v/>
      </c>
      <c r="H24" s="8" t="str">
        <f>IF(Feuil1!H50="","",Feuil1!EH50)</f>
        <v/>
      </c>
      <c r="I24" s="8" t="str">
        <f>IF(Feuil1!I50="","",Feuil1!I50)</f>
        <v/>
      </c>
      <c r="J24" s="8" t="str">
        <f>IF(Feuil1!J50="","",Feuil1!J50)</f>
        <v/>
      </c>
      <c r="K24" s="8" t="str">
        <f>IF(Feuil1!K50="","",Feuil1!K50)</f>
        <v/>
      </c>
      <c r="L24" s="8" t="str">
        <f>IF(Feuil1!L50="","",Feuil1!L50)</f>
        <v/>
      </c>
      <c r="M24" s="9" t="str">
        <f>IF(Feuil1!M50="","",Feuil1!M50)</f>
        <v/>
      </c>
      <c r="N24" s="10" t="e">
        <f t="shared" si="0"/>
        <v>#VALUE!</v>
      </c>
      <c r="O24" s="10"/>
      <c r="P24" s="10" t="str">
        <f>IF(Feuil1!P50="","",Feuil1!P50)</f>
        <v/>
      </c>
      <c r="Q24">
        <v>1</v>
      </c>
      <c r="R24">
        <v>2</v>
      </c>
    </row>
    <row r="25" spans="1:18" x14ac:dyDescent="0.25">
      <c r="A25" s="6" t="s">
        <v>70</v>
      </c>
      <c r="B25" s="6" t="s">
        <v>70</v>
      </c>
      <c r="C25" s="6" t="s">
        <v>71</v>
      </c>
      <c r="D25" s="6" t="s">
        <v>72</v>
      </c>
      <c r="E25" s="11" t="str">
        <f>IF(Feuil1!E14="","",Feuil1!E14)</f>
        <v/>
      </c>
      <c r="F25" s="12" t="str">
        <f>IF(Feuil1!F14="","",Feuil1!F14)</f>
        <v/>
      </c>
      <c r="G25" s="12">
        <f>IF(Feuil1!G14="","",Feuil1!G14)</f>
        <v>16.5</v>
      </c>
      <c r="H25" s="12" t="str">
        <f>IF(Feuil1!H14="","",Feuil1!EH14)</f>
        <v/>
      </c>
      <c r="I25" s="12" t="str">
        <f>IF(Feuil1!I14="","",Feuil1!I14)</f>
        <v/>
      </c>
      <c r="J25" s="12" t="str">
        <f>IF(Feuil1!J14="","",Feuil1!J14)</f>
        <v/>
      </c>
      <c r="K25" s="12" t="str">
        <f>IF(Feuil1!K14="","",Feuil1!K14)</f>
        <v/>
      </c>
      <c r="L25" s="12" t="str">
        <f>IF(Feuil1!L14="","",Feuil1!L14)</f>
        <v/>
      </c>
      <c r="M25" s="13" t="str">
        <f>IF(Feuil1!M14="","",Feuil1!M14)</f>
        <v/>
      </c>
      <c r="N25" s="14" t="e">
        <f t="shared" si="0"/>
        <v>#VALUE!</v>
      </c>
      <c r="O25" s="14"/>
      <c r="P25" s="14" t="str">
        <f>IF(Feuil1!P14="","",Feuil1!P14)</f>
        <v/>
      </c>
      <c r="Q25">
        <v>1</v>
      </c>
      <c r="R25">
        <v>1</v>
      </c>
    </row>
    <row r="26" spans="1:18" x14ac:dyDescent="0.25">
      <c r="A26" s="5" t="s">
        <v>73</v>
      </c>
      <c r="B26" s="5" t="s">
        <v>73</v>
      </c>
      <c r="C26" s="5" t="s">
        <v>74</v>
      </c>
      <c r="D26" s="5" t="s">
        <v>75</v>
      </c>
      <c r="E26" s="7" t="str">
        <f>IF(Feuil1!E51="","",Feuil1!E51)</f>
        <v/>
      </c>
      <c r="F26" s="8" t="str">
        <f>IF(Feuil1!F51="","",Feuil1!F51)</f>
        <v/>
      </c>
      <c r="G26" s="8">
        <f>IF(Feuil1!G51="","",Feuil1!G51)</f>
        <v>17</v>
      </c>
      <c r="H26" s="8" t="str">
        <f>IF(Feuil1!H51="","",Feuil1!EH51)</f>
        <v/>
      </c>
      <c r="I26" s="8" t="str">
        <f>IF(Feuil1!I51="","",Feuil1!I51)</f>
        <v/>
      </c>
      <c r="J26" s="8" t="str">
        <f>IF(Feuil1!J51="","",Feuil1!J51)</f>
        <v/>
      </c>
      <c r="K26" s="8" t="str">
        <f>IF(Feuil1!K51="","",Feuil1!K51)</f>
        <v/>
      </c>
      <c r="L26" s="8" t="str">
        <f>IF(Feuil1!L51="","",Feuil1!L51)</f>
        <v/>
      </c>
      <c r="M26" s="9" t="str">
        <f>IF(Feuil1!M51="","",Feuil1!M51)</f>
        <v/>
      </c>
      <c r="N26" s="10" t="e">
        <f t="shared" si="0"/>
        <v>#VALUE!</v>
      </c>
      <c r="O26" s="10"/>
      <c r="P26" s="10" t="str">
        <f>IF(Feuil1!P51="","",Feuil1!P51)</f>
        <v/>
      </c>
      <c r="Q26">
        <v>1</v>
      </c>
      <c r="R26">
        <v>2</v>
      </c>
    </row>
    <row r="27" spans="1:18" x14ac:dyDescent="0.25">
      <c r="A27" s="6" t="s">
        <v>76</v>
      </c>
      <c r="B27" s="6" t="s">
        <v>76</v>
      </c>
      <c r="C27" s="6" t="s">
        <v>77</v>
      </c>
      <c r="D27" s="6" t="s">
        <v>78</v>
      </c>
      <c r="E27" s="11" t="str">
        <f>IF(Feuil1!E52="","",Feuil1!E52)</f>
        <v/>
      </c>
      <c r="F27" s="12" t="str">
        <f>IF(Feuil1!F52="","",Feuil1!F52)</f>
        <v/>
      </c>
      <c r="G27" s="12">
        <f>IF(Feuil1!G52="","",Feuil1!G52)</f>
        <v>13</v>
      </c>
      <c r="H27" s="12" t="str">
        <f>IF(Feuil1!H52="","",Feuil1!EH52)</f>
        <v/>
      </c>
      <c r="I27" s="12" t="str">
        <f>IF(Feuil1!I52="","",Feuil1!I52)</f>
        <v/>
      </c>
      <c r="J27" s="12" t="str">
        <f>IF(Feuil1!J52="","",Feuil1!J52)</f>
        <v/>
      </c>
      <c r="K27" s="12" t="str">
        <f>IF(Feuil1!K52="","",Feuil1!K52)</f>
        <v/>
      </c>
      <c r="L27" s="12" t="str">
        <f>IF(Feuil1!L52="","",Feuil1!L52)</f>
        <v/>
      </c>
      <c r="M27" s="13" t="str">
        <f>IF(Feuil1!M52="","",Feuil1!M52)</f>
        <v/>
      </c>
      <c r="N27" s="14" t="e">
        <f t="shared" si="0"/>
        <v>#VALUE!</v>
      </c>
      <c r="O27" s="14"/>
      <c r="P27" s="14" t="str">
        <f>IF(Feuil1!P52="","",Feuil1!P52)</f>
        <v/>
      </c>
      <c r="Q27">
        <v>1</v>
      </c>
      <c r="R27">
        <v>2</v>
      </c>
    </row>
    <row r="28" spans="1:18" x14ac:dyDescent="0.25">
      <c r="A28" s="5" t="s">
        <v>79</v>
      </c>
      <c r="B28" s="5" t="s">
        <v>79</v>
      </c>
      <c r="C28" s="5" t="s">
        <v>80</v>
      </c>
      <c r="D28" s="5" t="s">
        <v>81</v>
      </c>
      <c r="E28" s="7" t="str">
        <f>IF(Feuil1!E53="","",Feuil1!E53)</f>
        <v/>
      </c>
      <c r="F28" s="8" t="str">
        <f>IF(Feuil1!F53="","",Feuil1!F53)</f>
        <v/>
      </c>
      <c r="G28" s="8">
        <f>IF(Feuil1!G53="","",Feuil1!G53)</f>
        <v>15</v>
      </c>
      <c r="H28" s="8" t="str">
        <f>IF(Feuil1!H53="","",Feuil1!EH53)</f>
        <v/>
      </c>
      <c r="I28" s="8" t="str">
        <f>IF(Feuil1!I53="","",Feuil1!I53)</f>
        <v/>
      </c>
      <c r="J28" s="8" t="str">
        <f>IF(Feuil1!J53="","",Feuil1!J53)</f>
        <v/>
      </c>
      <c r="K28" s="8" t="str">
        <f>IF(Feuil1!K53="","",Feuil1!K53)</f>
        <v/>
      </c>
      <c r="L28" s="8" t="str">
        <f>IF(Feuil1!L53="","",Feuil1!L53)</f>
        <v/>
      </c>
      <c r="M28" s="9" t="str">
        <f>IF(Feuil1!M53="","",Feuil1!M53)</f>
        <v/>
      </c>
      <c r="N28" s="10" t="e">
        <f t="shared" si="0"/>
        <v>#VALUE!</v>
      </c>
      <c r="O28" s="10"/>
      <c r="P28" s="10" t="str">
        <f>IF(Feuil1!P53="","",Feuil1!P53)</f>
        <v/>
      </c>
      <c r="Q28">
        <v>1</v>
      </c>
      <c r="R28">
        <v>2</v>
      </c>
    </row>
    <row r="29" spans="1:18" x14ac:dyDescent="0.25">
      <c r="A29" s="6" t="s">
        <v>82</v>
      </c>
      <c r="B29" s="6" t="s">
        <v>82</v>
      </c>
      <c r="C29" s="6" t="s">
        <v>83</v>
      </c>
      <c r="D29" s="6" t="s">
        <v>84</v>
      </c>
      <c r="E29" s="11" t="str">
        <f>IF(Feuil1!E54="","",Feuil1!E54)</f>
        <v/>
      </c>
      <c r="F29" s="12" t="str">
        <f>IF(Feuil1!F54="","",Feuil1!F54)</f>
        <v/>
      </c>
      <c r="G29" s="12">
        <f>IF(Feuil1!G54="","",Feuil1!G54)</f>
        <v>13</v>
      </c>
      <c r="H29" s="12" t="str">
        <f>IF(Feuil1!H54="","",Feuil1!EH54)</f>
        <v/>
      </c>
      <c r="I29" s="12" t="str">
        <f>IF(Feuil1!I54="","",Feuil1!I54)</f>
        <v/>
      </c>
      <c r="J29" s="12" t="str">
        <f>IF(Feuil1!J54="","",Feuil1!J54)</f>
        <v/>
      </c>
      <c r="K29" s="12" t="str">
        <f>IF(Feuil1!K54="","",Feuil1!K54)</f>
        <v/>
      </c>
      <c r="L29" s="12" t="str">
        <f>IF(Feuil1!L54="","",Feuil1!L54)</f>
        <v/>
      </c>
      <c r="M29" s="13" t="str">
        <f>IF(Feuil1!M54="","",Feuil1!M54)</f>
        <v/>
      </c>
      <c r="N29" s="14" t="e">
        <f t="shared" si="0"/>
        <v>#VALUE!</v>
      </c>
      <c r="O29" s="14"/>
      <c r="P29" s="14" t="str">
        <f>IF(Feuil1!P54="","",Feuil1!P54)</f>
        <v/>
      </c>
      <c r="Q29">
        <v>1</v>
      </c>
      <c r="R29">
        <v>2</v>
      </c>
    </row>
    <row r="30" spans="1:18" x14ac:dyDescent="0.25">
      <c r="A30" s="5" t="s">
        <v>85</v>
      </c>
      <c r="B30" s="5" t="s">
        <v>85</v>
      </c>
      <c r="C30" s="5" t="s">
        <v>86</v>
      </c>
      <c r="D30" s="5" t="s">
        <v>87</v>
      </c>
      <c r="E30" s="7" t="str">
        <f>IF(Feuil1!E76="","",Feuil1!E76)</f>
        <v/>
      </c>
      <c r="F30" s="8" t="str">
        <f>IF(Feuil1!F76="","",Feuil1!F76)</f>
        <v/>
      </c>
      <c r="G30" s="8">
        <f>IF(Feuil1!G76="","",Feuil1!G76)</f>
        <v>14</v>
      </c>
      <c r="H30" s="8" t="str">
        <f>IF(Feuil1!H76="","",Feuil1!EH76)</f>
        <v/>
      </c>
      <c r="I30" s="8" t="str">
        <f>IF(Feuil1!I76="","",Feuil1!I76)</f>
        <v/>
      </c>
      <c r="J30" s="8" t="str">
        <f>IF(Feuil1!J76="","",Feuil1!J76)</f>
        <v/>
      </c>
      <c r="K30" s="8" t="str">
        <f>IF(Feuil1!K76="","",Feuil1!K76)</f>
        <v/>
      </c>
      <c r="L30" s="8" t="str">
        <f>IF(Feuil1!L76="","",Feuil1!L76)</f>
        <v/>
      </c>
      <c r="M30" s="9" t="str">
        <f>IF(Feuil1!M76="","",Feuil1!M76)</f>
        <v/>
      </c>
      <c r="N30" s="10" t="e">
        <f t="shared" si="0"/>
        <v>#VALUE!</v>
      </c>
      <c r="O30" s="10"/>
      <c r="P30" s="10" t="str">
        <f>IF(Feuil1!P76="","",Feuil1!P76)</f>
        <v/>
      </c>
      <c r="Q30">
        <v>1</v>
      </c>
      <c r="R30">
        <v>3</v>
      </c>
    </row>
    <row r="31" spans="1:18" x14ac:dyDescent="0.25">
      <c r="A31" s="6" t="s">
        <v>88</v>
      </c>
      <c r="B31" s="6" t="s">
        <v>88</v>
      </c>
      <c r="C31" s="6" t="s">
        <v>89</v>
      </c>
      <c r="D31" s="6" t="s">
        <v>90</v>
      </c>
      <c r="E31" s="11" t="str">
        <f>IF(Feuil1!E77="","",Feuil1!E77)</f>
        <v/>
      </c>
      <c r="F31" s="12" t="str">
        <f>IF(Feuil1!F77="","",Feuil1!F77)</f>
        <v/>
      </c>
      <c r="G31" s="12">
        <f>IF(Feuil1!G77="","",Feuil1!G77)</f>
        <v>10</v>
      </c>
      <c r="H31" s="12" t="str">
        <f>IF(Feuil1!H77="","",Feuil1!EH77)</f>
        <v/>
      </c>
      <c r="I31" s="12" t="str">
        <f>IF(Feuil1!I77="","",Feuil1!I77)</f>
        <v/>
      </c>
      <c r="J31" s="12" t="str">
        <f>IF(Feuil1!J77="","",Feuil1!J77)</f>
        <v/>
      </c>
      <c r="K31" s="12" t="str">
        <f>IF(Feuil1!K77="","",Feuil1!K77)</f>
        <v/>
      </c>
      <c r="L31" s="12" t="str">
        <f>IF(Feuil1!L77="","",Feuil1!L77)</f>
        <v/>
      </c>
      <c r="M31" s="13" t="str">
        <f>IF(Feuil1!M77="","",Feuil1!M77)</f>
        <v/>
      </c>
      <c r="N31" s="14" t="e">
        <f t="shared" si="0"/>
        <v>#VALUE!</v>
      </c>
      <c r="O31" s="14"/>
      <c r="P31" s="14" t="str">
        <f>IF(Feuil1!P77="","",Feuil1!P77)</f>
        <v/>
      </c>
      <c r="Q31">
        <v>1</v>
      </c>
      <c r="R31">
        <v>3</v>
      </c>
    </row>
    <row r="32" spans="1:18" x14ac:dyDescent="0.25">
      <c r="A32" s="5" t="s">
        <v>91</v>
      </c>
      <c r="B32" s="5" t="s">
        <v>91</v>
      </c>
      <c r="C32" s="5" t="s">
        <v>92</v>
      </c>
      <c r="D32" s="5" t="s">
        <v>93</v>
      </c>
      <c r="E32" s="7" t="str">
        <f>IF(Feuil1!E78="","",Feuil1!E78)</f>
        <v/>
      </c>
      <c r="F32" s="8" t="str">
        <f>IF(Feuil1!F78="","",Feuil1!F78)</f>
        <v/>
      </c>
      <c r="G32" s="8">
        <f>IF(Feuil1!G78="","",Feuil1!G78)</f>
        <v>13</v>
      </c>
      <c r="H32" s="8" t="str">
        <f>IF(Feuil1!H78="","",Feuil1!EH78)</f>
        <v/>
      </c>
      <c r="I32" s="8" t="str">
        <f>IF(Feuil1!I78="","",Feuil1!I78)</f>
        <v/>
      </c>
      <c r="J32" s="8" t="str">
        <f>IF(Feuil1!J78="","",Feuil1!J78)</f>
        <v/>
      </c>
      <c r="K32" s="8" t="str">
        <f>IF(Feuil1!K78="","",Feuil1!K78)</f>
        <v/>
      </c>
      <c r="L32" s="8" t="str">
        <f>IF(Feuil1!L78="","",Feuil1!L78)</f>
        <v/>
      </c>
      <c r="M32" s="9" t="str">
        <f>IF(Feuil1!M78="","",Feuil1!M78)</f>
        <v/>
      </c>
      <c r="N32" s="10" t="e">
        <f t="shared" si="0"/>
        <v>#VALUE!</v>
      </c>
      <c r="O32" s="10"/>
      <c r="P32" s="10" t="str">
        <f>IF(Feuil1!P78="","",Feuil1!P78)</f>
        <v/>
      </c>
      <c r="Q32">
        <v>1</v>
      </c>
      <c r="R32">
        <v>3</v>
      </c>
    </row>
    <row r="33" spans="1:18" x14ac:dyDescent="0.25">
      <c r="A33" s="6" t="s">
        <v>94</v>
      </c>
      <c r="B33" s="6" t="s">
        <v>94</v>
      </c>
      <c r="C33" s="6" t="s">
        <v>92</v>
      </c>
      <c r="D33" s="6" t="s">
        <v>95</v>
      </c>
      <c r="E33" s="11" t="str">
        <f>IF(Feuil1!E15="","",Feuil1!E15)</f>
        <v/>
      </c>
      <c r="F33" s="12" t="str">
        <f>IF(Feuil1!F15="","",Feuil1!F15)</f>
        <v/>
      </c>
      <c r="G33" s="12">
        <f>IF(Feuil1!G15="","",Feuil1!G15)</f>
        <v>13.5</v>
      </c>
      <c r="H33" s="12" t="str">
        <f>IF(Feuil1!H15="","",Feuil1!EH15)</f>
        <v/>
      </c>
      <c r="I33" s="12" t="str">
        <f>IF(Feuil1!I15="","",Feuil1!I15)</f>
        <v/>
      </c>
      <c r="J33" s="12" t="str">
        <f>IF(Feuil1!J15="","",Feuil1!J15)</f>
        <v/>
      </c>
      <c r="K33" s="12" t="str">
        <f>IF(Feuil1!K15="","",Feuil1!K15)</f>
        <v/>
      </c>
      <c r="L33" s="12" t="str">
        <f>IF(Feuil1!L15="","",Feuil1!L15)</f>
        <v/>
      </c>
      <c r="M33" s="13" t="str">
        <f>IF(Feuil1!M15="","",Feuil1!M15)</f>
        <v/>
      </c>
      <c r="N33" s="14" t="e">
        <f t="shared" si="0"/>
        <v>#VALUE!</v>
      </c>
      <c r="O33" s="14"/>
      <c r="P33" s="14" t="str">
        <f>IF(Feuil1!P15="","",Feuil1!P15)</f>
        <v/>
      </c>
      <c r="Q33">
        <v>1</v>
      </c>
      <c r="R33">
        <v>1</v>
      </c>
    </row>
    <row r="34" spans="1:18" x14ac:dyDescent="0.25">
      <c r="A34" s="5" t="s">
        <v>96</v>
      </c>
      <c r="B34" s="5" t="s">
        <v>96</v>
      </c>
      <c r="C34" s="5" t="s">
        <v>97</v>
      </c>
      <c r="D34" s="5" t="s">
        <v>98</v>
      </c>
      <c r="E34" s="7" t="str">
        <f>IF(Feuil1!E79="","",Feuil1!E79)</f>
        <v/>
      </c>
      <c r="F34" s="8" t="str">
        <f>IF(Feuil1!F79="","",Feuil1!F79)</f>
        <v/>
      </c>
      <c r="G34" s="8">
        <f>IF(Feuil1!G79="","",Feuil1!G79)</f>
        <v>10</v>
      </c>
      <c r="H34" s="8" t="str">
        <f>IF(Feuil1!H79="","",Feuil1!EH79)</f>
        <v/>
      </c>
      <c r="I34" s="8" t="str">
        <f>IF(Feuil1!I79="","",Feuil1!I79)</f>
        <v/>
      </c>
      <c r="J34" s="8" t="str">
        <f>IF(Feuil1!J79="","",Feuil1!J79)</f>
        <v/>
      </c>
      <c r="K34" s="8" t="str">
        <f>IF(Feuil1!K79="","",Feuil1!K79)</f>
        <v/>
      </c>
      <c r="L34" s="8" t="str">
        <f>IF(Feuil1!L79="","",Feuil1!L79)</f>
        <v/>
      </c>
      <c r="M34" s="9" t="str">
        <f>IF(Feuil1!M79="","",Feuil1!M79)</f>
        <v/>
      </c>
      <c r="N34" s="10" t="e">
        <f t="shared" si="0"/>
        <v>#VALUE!</v>
      </c>
      <c r="O34" s="10"/>
      <c r="P34" s="10" t="str">
        <f>IF(Feuil1!P79="","",Feuil1!P79)</f>
        <v/>
      </c>
      <c r="Q34">
        <v>1</v>
      </c>
      <c r="R34">
        <v>3</v>
      </c>
    </row>
    <row r="35" spans="1:18" x14ac:dyDescent="0.25">
      <c r="A35" s="6" t="s">
        <v>99</v>
      </c>
      <c r="B35" s="6" t="s">
        <v>99</v>
      </c>
      <c r="C35" s="6" t="s">
        <v>100</v>
      </c>
      <c r="D35" s="6" t="s">
        <v>101</v>
      </c>
      <c r="E35" s="11" t="str">
        <f>IF(Feuil1!E80="","",Feuil1!E80)</f>
        <v/>
      </c>
      <c r="F35" s="12" t="str">
        <f>IF(Feuil1!F80="","",Feuil1!F80)</f>
        <v/>
      </c>
      <c r="G35" s="12">
        <f>IF(Feuil1!G80="","",Feuil1!G80)</f>
        <v>13.5</v>
      </c>
      <c r="H35" s="12" t="str">
        <f>IF(Feuil1!H80="","",Feuil1!EH80)</f>
        <v/>
      </c>
      <c r="I35" s="12" t="str">
        <f>IF(Feuil1!I80="","",Feuil1!I80)</f>
        <v/>
      </c>
      <c r="J35" s="12" t="str">
        <f>IF(Feuil1!J80="","",Feuil1!J80)</f>
        <v/>
      </c>
      <c r="K35" s="12" t="str">
        <f>IF(Feuil1!K80="","",Feuil1!K80)</f>
        <v/>
      </c>
      <c r="L35" s="12" t="str">
        <f>IF(Feuil1!L80="","",Feuil1!L80)</f>
        <v/>
      </c>
      <c r="M35" s="13" t="str">
        <f>IF(Feuil1!M80="","",Feuil1!M80)</f>
        <v/>
      </c>
      <c r="N35" s="14" t="e">
        <f t="shared" si="0"/>
        <v>#VALUE!</v>
      </c>
      <c r="O35" s="14"/>
      <c r="P35" s="14" t="str">
        <f>IF(Feuil1!P80="","",Feuil1!P80)</f>
        <v/>
      </c>
      <c r="Q35">
        <v>1</v>
      </c>
      <c r="R35">
        <v>3</v>
      </c>
    </row>
    <row r="36" spans="1:18" x14ac:dyDescent="0.25">
      <c r="A36" s="5" t="s">
        <v>102</v>
      </c>
      <c r="B36" s="5" t="s">
        <v>102</v>
      </c>
      <c r="C36" s="5" t="s">
        <v>103</v>
      </c>
      <c r="D36" s="5" t="s">
        <v>104</v>
      </c>
      <c r="E36" s="7" t="str">
        <f>IF(Feuil1!E16="","",Feuil1!E16)</f>
        <v/>
      </c>
      <c r="F36" s="8" t="str">
        <f>IF(Feuil1!F16="","",Feuil1!F16)</f>
        <v/>
      </c>
      <c r="G36" s="8">
        <f>IF(Feuil1!G16="","",Feuil1!G16)</f>
        <v>10</v>
      </c>
      <c r="H36" s="8" t="str">
        <f>IF(Feuil1!H16="","",Feuil1!EH16)</f>
        <v/>
      </c>
      <c r="I36" s="8" t="str">
        <f>IF(Feuil1!I16="","",Feuil1!I16)</f>
        <v/>
      </c>
      <c r="J36" s="8" t="str">
        <f>IF(Feuil1!J16="","",Feuil1!J16)</f>
        <v/>
      </c>
      <c r="K36" s="8" t="str">
        <f>IF(Feuil1!K16="","",Feuil1!K16)</f>
        <v/>
      </c>
      <c r="L36" s="8" t="str">
        <f>IF(Feuil1!L16="","",Feuil1!L16)</f>
        <v/>
      </c>
      <c r="M36" s="9" t="str">
        <f>IF(Feuil1!M16="","",Feuil1!M16)</f>
        <v/>
      </c>
      <c r="N36" s="10" t="e">
        <f t="shared" si="0"/>
        <v>#VALUE!</v>
      </c>
      <c r="O36" s="10"/>
      <c r="P36" s="10" t="str">
        <f>IF(Feuil1!P16="","",Feuil1!P16)</f>
        <v/>
      </c>
      <c r="Q36">
        <v>1</v>
      </c>
      <c r="R36">
        <v>1</v>
      </c>
    </row>
    <row r="37" spans="1:18" x14ac:dyDescent="0.25">
      <c r="A37" s="6" t="s">
        <v>105</v>
      </c>
      <c r="B37" s="6" t="s">
        <v>105</v>
      </c>
      <c r="C37" s="6" t="s">
        <v>106</v>
      </c>
      <c r="D37" s="6" t="s">
        <v>107</v>
      </c>
      <c r="E37" s="11" t="str">
        <f>IF(Feuil1!E55="","",Feuil1!E55)</f>
        <v/>
      </c>
      <c r="F37" s="12" t="str">
        <f>IF(Feuil1!F55="","",Feuil1!F55)</f>
        <v/>
      </c>
      <c r="G37" s="12">
        <f>IF(Feuil1!G55="","",Feuil1!G55)</f>
        <v>17</v>
      </c>
      <c r="H37" s="12" t="str">
        <f>IF(Feuil1!H55="","",Feuil1!EH55)</f>
        <v/>
      </c>
      <c r="I37" s="12" t="str">
        <f>IF(Feuil1!I55="","",Feuil1!I55)</f>
        <v/>
      </c>
      <c r="J37" s="12" t="str">
        <f>IF(Feuil1!J55="","",Feuil1!J55)</f>
        <v/>
      </c>
      <c r="K37" s="12" t="str">
        <f>IF(Feuil1!K55="","",Feuil1!K55)</f>
        <v/>
      </c>
      <c r="L37" s="12" t="str">
        <f>IF(Feuil1!L55="","",Feuil1!L55)</f>
        <v/>
      </c>
      <c r="M37" s="13" t="str">
        <f>IF(Feuil1!M55="","",Feuil1!M55)</f>
        <v/>
      </c>
      <c r="N37" s="14" t="e">
        <f t="shared" si="0"/>
        <v>#VALUE!</v>
      </c>
      <c r="O37" s="14"/>
      <c r="P37" s="14" t="str">
        <f>IF(Feuil1!P55="","",Feuil1!P55)</f>
        <v/>
      </c>
      <c r="Q37">
        <v>1</v>
      </c>
      <c r="R37">
        <v>2</v>
      </c>
    </row>
    <row r="38" spans="1:18" x14ac:dyDescent="0.25">
      <c r="A38" s="5" t="s">
        <v>108</v>
      </c>
      <c r="B38" s="5" t="s">
        <v>108</v>
      </c>
      <c r="C38" s="5" t="s">
        <v>109</v>
      </c>
      <c r="D38" s="5" t="s">
        <v>110</v>
      </c>
      <c r="E38" s="7" t="str">
        <f>IF(Feuil1!E56="","",Feuil1!E56)</f>
        <v/>
      </c>
      <c r="F38" s="8" t="str">
        <f>IF(Feuil1!F56="","",Feuil1!F56)</f>
        <v/>
      </c>
      <c r="G38" s="8">
        <f>IF(Feuil1!G56="","",Feuil1!G56)</f>
        <v>10.5</v>
      </c>
      <c r="H38" s="8" t="str">
        <f>IF(Feuil1!H56="","",Feuil1!EH56)</f>
        <v/>
      </c>
      <c r="I38" s="8" t="str">
        <f>IF(Feuil1!I56="","",Feuil1!I56)</f>
        <v/>
      </c>
      <c r="J38" s="8" t="str">
        <f>IF(Feuil1!J56="","",Feuil1!J56)</f>
        <v/>
      </c>
      <c r="K38" s="8" t="str">
        <f>IF(Feuil1!K56="","",Feuil1!K56)</f>
        <v/>
      </c>
      <c r="L38" s="8" t="str">
        <f>IF(Feuil1!L56="","",Feuil1!L56)</f>
        <v/>
      </c>
      <c r="M38" s="9" t="str">
        <f>IF(Feuil1!M56="","",Feuil1!M56)</f>
        <v/>
      </c>
      <c r="N38" s="10" t="e">
        <f t="shared" si="0"/>
        <v>#VALUE!</v>
      </c>
      <c r="O38" s="10"/>
      <c r="P38" s="10" t="str">
        <f>IF(Feuil1!P56="","",Feuil1!P56)</f>
        <v/>
      </c>
      <c r="Q38">
        <v>1</v>
      </c>
      <c r="R38">
        <v>2</v>
      </c>
    </row>
    <row r="39" spans="1:18" x14ac:dyDescent="0.25">
      <c r="A39" s="6" t="s">
        <v>111</v>
      </c>
      <c r="B39" s="6" t="s">
        <v>111</v>
      </c>
      <c r="C39" s="6" t="s">
        <v>112</v>
      </c>
      <c r="D39" s="6" t="s">
        <v>113</v>
      </c>
      <c r="E39" s="11" t="str">
        <f>IF(Feuil1!E57="","",Feuil1!E57)</f>
        <v/>
      </c>
      <c r="F39" s="12" t="str">
        <f>IF(Feuil1!F57="","",Feuil1!F57)</f>
        <v/>
      </c>
      <c r="G39" s="12">
        <f>IF(Feuil1!G57="","",Feuil1!G57)</f>
        <v>15</v>
      </c>
      <c r="H39" s="12" t="str">
        <f>IF(Feuil1!H57="","",Feuil1!EH57)</f>
        <v/>
      </c>
      <c r="I39" s="12" t="str">
        <f>IF(Feuil1!I57="","",Feuil1!I57)</f>
        <v/>
      </c>
      <c r="J39" s="12" t="str">
        <f>IF(Feuil1!J57="","",Feuil1!J57)</f>
        <v/>
      </c>
      <c r="K39" s="12" t="str">
        <f>IF(Feuil1!K57="","",Feuil1!K57)</f>
        <v/>
      </c>
      <c r="L39" s="12" t="str">
        <f>IF(Feuil1!L57="","",Feuil1!L57)</f>
        <v/>
      </c>
      <c r="M39" s="13" t="str">
        <f>IF(Feuil1!M57="","",Feuil1!M57)</f>
        <v/>
      </c>
      <c r="N39" s="14" t="e">
        <f t="shared" si="0"/>
        <v>#VALUE!</v>
      </c>
      <c r="O39" s="14"/>
      <c r="P39" s="14" t="str">
        <f>IF(Feuil1!P57="","",Feuil1!P57)</f>
        <v/>
      </c>
      <c r="Q39">
        <v>1</v>
      </c>
      <c r="R39">
        <v>2</v>
      </c>
    </row>
    <row r="40" spans="1:18" x14ac:dyDescent="0.25">
      <c r="A40" s="5" t="s">
        <v>114</v>
      </c>
      <c r="B40" s="5" t="s">
        <v>114</v>
      </c>
      <c r="C40" s="5" t="s">
        <v>115</v>
      </c>
      <c r="D40" s="5" t="s">
        <v>39</v>
      </c>
      <c r="E40" s="7" t="str">
        <f>IF(Feuil1!E81="","",Feuil1!E81)</f>
        <v/>
      </c>
      <c r="F40" s="8" t="str">
        <f>IF(Feuil1!F81="","",Feuil1!F81)</f>
        <v/>
      </c>
      <c r="G40" s="8" t="str">
        <f>IF(Feuil1!G81="","",Feuil1!G81)</f>
        <v/>
      </c>
      <c r="H40" s="8" t="str">
        <f>IF(Feuil1!H81="","",Feuil1!EH81)</f>
        <v/>
      </c>
      <c r="I40" s="8" t="str">
        <f>IF(Feuil1!I81="","",Feuil1!I81)</f>
        <v/>
      </c>
      <c r="J40" s="8" t="str">
        <f>IF(Feuil1!J81="","",Feuil1!J81)</f>
        <v/>
      </c>
      <c r="K40" s="8" t="str">
        <f>IF(Feuil1!K81="","",Feuil1!K81)</f>
        <v/>
      </c>
      <c r="L40" s="8" t="str">
        <f>IF(Feuil1!L81="","",Feuil1!L81)</f>
        <v/>
      </c>
      <c r="M40" s="9" t="str">
        <f>IF(Feuil1!M81="","",Feuil1!M81)</f>
        <v/>
      </c>
      <c r="N40" s="10" t="e">
        <f t="shared" si="0"/>
        <v>#VALUE!</v>
      </c>
      <c r="O40" s="10"/>
      <c r="P40" s="10" t="str">
        <f>IF(Feuil1!P81="","",Feuil1!P81)</f>
        <v/>
      </c>
      <c r="Q40">
        <v>1</v>
      </c>
      <c r="R40">
        <v>3</v>
      </c>
    </row>
    <row r="41" spans="1:18" x14ac:dyDescent="0.25">
      <c r="A41" s="6" t="s">
        <v>116</v>
      </c>
      <c r="B41" s="6" t="s">
        <v>116</v>
      </c>
      <c r="C41" s="6" t="s">
        <v>117</v>
      </c>
      <c r="D41" s="6" t="s">
        <v>118</v>
      </c>
      <c r="E41" s="11" t="str">
        <f>IF(Feuil1!E82="","",Feuil1!E82)</f>
        <v/>
      </c>
      <c r="F41" s="12" t="str">
        <f>IF(Feuil1!F82="","",Feuil1!F82)</f>
        <v/>
      </c>
      <c r="G41" s="12">
        <f>IF(Feuil1!G82="","",Feuil1!G82)</f>
        <v>15.5</v>
      </c>
      <c r="H41" s="12" t="str">
        <f>IF(Feuil1!H82="","",Feuil1!EH82)</f>
        <v/>
      </c>
      <c r="I41" s="12" t="str">
        <f>IF(Feuil1!I82="","",Feuil1!I82)</f>
        <v/>
      </c>
      <c r="J41" s="12" t="str">
        <f>IF(Feuil1!J82="","",Feuil1!J82)</f>
        <v/>
      </c>
      <c r="K41" s="12" t="str">
        <f>IF(Feuil1!K82="","",Feuil1!K82)</f>
        <v/>
      </c>
      <c r="L41" s="12" t="str">
        <f>IF(Feuil1!L82="","",Feuil1!L82)</f>
        <v/>
      </c>
      <c r="M41" s="13" t="str">
        <f>IF(Feuil1!M82="","",Feuil1!M82)</f>
        <v/>
      </c>
      <c r="N41" s="14" t="e">
        <f t="shared" si="0"/>
        <v>#VALUE!</v>
      </c>
      <c r="O41" s="14"/>
      <c r="P41" s="14" t="str">
        <f>IF(Feuil1!P82="","",Feuil1!P82)</f>
        <v/>
      </c>
      <c r="Q41">
        <v>1</v>
      </c>
      <c r="R41">
        <v>3</v>
      </c>
    </row>
    <row r="42" spans="1:18" x14ac:dyDescent="0.25">
      <c r="A42" s="5" t="s">
        <v>119</v>
      </c>
      <c r="B42" s="5" t="s">
        <v>119</v>
      </c>
      <c r="C42" s="5" t="s">
        <v>120</v>
      </c>
      <c r="D42" s="5" t="s">
        <v>121</v>
      </c>
      <c r="E42" s="7" t="str">
        <f>IF(Feuil1!E83="","",Feuil1!E83)</f>
        <v/>
      </c>
      <c r="F42" s="8" t="str">
        <f>IF(Feuil1!F83="","",Feuil1!F83)</f>
        <v/>
      </c>
      <c r="G42" s="8">
        <f>IF(Feuil1!G83="","",Feuil1!G83)</f>
        <v>12</v>
      </c>
      <c r="H42" s="8" t="str">
        <f>IF(Feuil1!H83="","",Feuil1!EH83)</f>
        <v/>
      </c>
      <c r="I42" s="8" t="str">
        <f>IF(Feuil1!I83="","",Feuil1!I83)</f>
        <v/>
      </c>
      <c r="J42" s="8" t="str">
        <f>IF(Feuil1!J83="","",Feuil1!J83)</f>
        <v/>
      </c>
      <c r="K42" s="8" t="str">
        <f>IF(Feuil1!K83="","",Feuil1!K83)</f>
        <v/>
      </c>
      <c r="L42" s="8" t="str">
        <f>IF(Feuil1!L83="","",Feuil1!L83)</f>
        <v/>
      </c>
      <c r="M42" s="9" t="str">
        <f>IF(Feuil1!M83="","",Feuil1!M83)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IF(Feuil1!P83="","",Feuil1!P83)</f>
        <v/>
      </c>
      <c r="Q42">
        <v>1</v>
      </c>
      <c r="R42">
        <v>3</v>
      </c>
    </row>
    <row r="43" spans="1:18" x14ac:dyDescent="0.25">
      <c r="A43" s="6" t="s">
        <v>122</v>
      </c>
      <c r="B43" s="6" t="s">
        <v>122</v>
      </c>
      <c r="C43" s="6" t="s">
        <v>123</v>
      </c>
      <c r="D43" s="6" t="s">
        <v>124</v>
      </c>
      <c r="E43" s="11" t="str">
        <f>IF(Feuil1!E84="","",Feuil1!E84)</f>
        <v/>
      </c>
      <c r="F43" s="12" t="str">
        <f>IF(Feuil1!F84="","",Feuil1!F84)</f>
        <v/>
      </c>
      <c r="G43" s="12">
        <f>IF(Feuil1!G84="","",Feuil1!G84)</f>
        <v>13</v>
      </c>
      <c r="H43" s="12" t="str">
        <f>IF(Feuil1!H84="","",Feuil1!EH84)</f>
        <v/>
      </c>
      <c r="I43" s="12" t="str">
        <f>IF(Feuil1!I84="","",Feuil1!I84)</f>
        <v/>
      </c>
      <c r="J43" s="12" t="str">
        <f>IF(Feuil1!J84="","",Feuil1!J84)</f>
        <v/>
      </c>
      <c r="K43" s="12" t="str">
        <f>IF(Feuil1!K84="","",Feuil1!K84)</f>
        <v/>
      </c>
      <c r="L43" s="12" t="str">
        <f>IF(Feuil1!L84="","",Feuil1!L84)</f>
        <v/>
      </c>
      <c r="M43" s="13" t="str">
        <f>IF(Feuil1!M84="","",Feuil1!M84)</f>
        <v/>
      </c>
      <c r="N43" s="14" t="e">
        <f t="shared" si="1"/>
        <v>#VALUE!</v>
      </c>
      <c r="O43" s="14"/>
      <c r="P43" s="14" t="str">
        <f>IF(Feuil1!P84="","",Feuil1!P84)</f>
        <v/>
      </c>
      <c r="Q43">
        <v>1</v>
      </c>
      <c r="R43">
        <v>3</v>
      </c>
    </row>
    <row r="44" spans="1:18" x14ac:dyDescent="0.25">
      <c r="A44" s="5" t="s">
        <v>125</v>
      </c>
      <c r="B44" s="5" t="s">
        <v>125</v>
      </c>
      <c r="C44" s="5" t="s">
        <v>126</v>
      </c>
      <c r="D44" s="5" t="s">
        <v>127</v>
      </c>
      <c r="E44" s="7" t="str">
        <f>IF(Feuil1!E108="","",Feuil1!E108)</f>
        <v/>
      </c>
      <c r="F44" s="8" t="str">
        <f>IF(Feuil1!F108="","",Feuil1!F108)</f>
        <v/>
      </c>
      <c r="G44" s="8">
        <f>IF(Feuil1!G108="","",Feuil1!G108)</f>
        <v>14</v>
      </c>
      <c r="H44" s="8" t="str">
        <f>IF(Feuil1!H108="","",Feuil1!EH108)</f>
        <v/>
      </c>
      <c r="I44" s="8" t="str">
        <f>IF(Feuil1!I108="","",Feuil1!I108)</f>
        <v/>
      </c>
      <c r="J44" s="8" t="str">
        <f>IF(Feuil1!J108="","",Feuil1!J108)</f>
        <v/>
      </c>
      <c r="K44" s="8" t="str">
        <f>IF(Feuil1!K108="","",Feuil1!K108)</f>
        <v/>
      </c>
      <c r="L44" s="8" t="str">
        <f>IF(Feuil1!L108="","",Feuil1!L108)</f>
        <v/>
      </c>
      <c r="M44" s="9" t="str">
        <f>IF(Feuil1!M108="","",Feuil1!M108)</f>
        <v/>
      </c>
      <c r="N44" s="10" t="e">
        <f t="shared" si="1"/>
        <v>#VALUE!</v>
      </c>
      <c r="O44" s="10"/>
      <c r="P44" s="10" t="str">
        <f>IF(Feuil1!P108="","",Feuil1!P108)</f>
        <v/>
      </c>
      <c r="Q44">
        <v>1</v>
      </c>
      <c r="R44">
        <v>4</v>
      </c>
    </row>
    <row r="45" spans="1:18" x14ac:dyDescent="0.25">
      <c r="A45" s="6" t="s">
        <v>128</v>
      </c>
      <c r="B45" s="6" t="s">
        <v>128</v>
      </c>
      <c r="C45" s="6" t="s">
        <v>129</v>
      </c>
      <c r="D45" s="6" t="s">
        <v>130</v>
      </c>
      <c r="E45" s="11" t="str">
        <f>IF(Feuil1!E109="","",Feuil1!E109)</f>
        <v/>
      </c>
      <c r="F45" s="12" t="str">
        <f>IF(Feuil1!F109="","",Feuil1!F109)</f>
        <v/>
      </c>
      <c r="G45" s="12">
        <f>IF(Feuil1!G109="","",Feuil1!G109)</f>
        <v>12.5</v>
      </c>
      <c r="H45" s="12" t="str">
        <f>IF(Feuil1!H109="","",Feuil1!EH109)</f>
        <v/>
      </c>
      <c r="I45" s="12" t="str">
        <f>IF(Feuil1!I109="","",Feuil1!I109)</f>
        <v/>
      </c>
      <c r="J45" s="12" t="str">
        <f>IF(Feuil1!J109="","",Feuil1!J109)</f>
        <v/>
      </c>
      <c r="K45" s="12" t="str">
        <f>IF(Feuil1!K109="","",Feuil1!K109)</f>
        <v/>
      </c>
      <c r="L45" s="12" t="str">
        <f>IF(Feuil1!L109="","",Feuil1!L109)</f>
        <v/>
      </c>
      <c r="M45" s="13" t="str">
        <f>IF(Feuil1!M109="","",Feuil1!M109)</f>
        <v/>
      </c>
      <c r="N45" s="14" t="e">
        <f t="shared" si="1"/>
        <v>#VALUE!</v>
      </c>
      <c r="O45" s="14"/>
      <c r="P45" s="14" t="str">
        <f>IF(Feuil1!P109="","",Feuil1!P109)</f>
        <v/>
      </c>
      <c r="Q45">
        <v>1</v>
      </c>
      <c r="R45">
        <v>4</v>
      </c>
    </row>
    <row r="46" spans="1:18" x14ac:dyDescent="0.25">
      <c r="A46" s="5" t="s">
        <v>131</v>
      </c>
      <c r="B46" s="5" t="s">
        <v>131</v>
      </c>
      <c r="C46" s="5" t="s">
        <v>132</v>
      </c>
      <c r="D46" s="5" t="s">
        <v>42</v>
      </c>
      <c r="E46" s="7" t="str">
        <f>IF(Feuil1!E17="","",Feuil1!E17)</f>
        <v/>
      </c>
      <c r="F46" s="8" t="str">
        <f>IF(Feuil1!F17="","",Feuil1!F17)</f>
        <v/>
      </c>
      <c r="G46" s="8">
        <f>IF(Feuil1!G17="","",Feuil1!G17)</f>
        <v>10</v>
      </c>
      <c r="H46" s="8" t="str">
        <f>IF(Feuil1!H17="","",Feuil1!EH17)</f>
        <v/>
      </c>
      <c r="I46" s="8" t="str">
        <f>IF(Feuil1!I17="","",Feuil1!I17)</f>
        <v/>
      </c>
      <c r="J46" s="8" t="str">
        <f>IF(Feuil1!J17="","",Feuil1!J17)</f>
        <v/>
      </c>
      <c r="K46" s="8" t="str">
        <f>IF(Feuil1!K17="","",Feuil1!K17)</f>
        <v/>
      </c>
      <c r="L46" s="8" t="str">
        <f>IF(Feuil1!L17="","",Feuil1!L17)</f>
        <v/>
      </c>
      <c r="M46" s="9" t="str">
        <f>IF(Feuil1!M17="","",Feuil1!M17)</f>
        <v/>
      </c>
      <c r="N46" s="10" t="e">
        <f t="shared" si="1"/>
        <v>#VALUE!</v>
      </c>
      <c r="O46" s="10"/>
      <c r="P46" s="10" t="str">
        <f>IF(Feuil1!P17="","",Feuil1!P17)</f>
        <v/>
      </c>
      <c r="Q46">
        <v>1</v>
      </c>
      <c r="R46">
        <v>1</v>
      </c>
    </row>
    <row r="47" spans="1:18" x14ac:dyDescent="0.25">
      <c r="A47" s="6" t="s">
        <v>133</v>
      </c>
      <c r="B47" s="6" t="s">
        <v>133</v>
      </c>
      <c r="C47" s="6" t="s">
        <v>134</v>
      </c>
      <c r="D47" s="6" t="s">
        <v>48</v>
      </c>
      <c r="E47" s="11" t="str">
        <f>IF(Feuil1!E110="","",Feuil1!E110)</f>
        <v/>
      </c>
      <c r="F47" s="12" t="str">
        <f>IF(Feuil1!F110="","",Feuil1!F110)</f>
        <v/>
      </c>
      <c r="G47" s="12">
        <f>IF(Feuil1!G110="","",Feuil1!G110)</f>
        <v>10</v>
      </c>
      <c r="H47" s="12" t="str">
        <f>IF(Feuil1!H110="","",Feuil1!EH110)</f>
        <v/>
      </c>
      <c r="I47" s="12" t="str">
        <f>IF(Feuil1!I110="","",Feuil1!I110)</f>
        <v/>
      </c>
      <c r="J47" s="12" t="str">
        <f>IF(Feuil1!J110="","",Feuil1!J110)</f>
        <v/>
      </c>
      <c r="K47" s="12" t="str">
        <f>IF(Feuil1!K110="","",Feuil1!K110)</f>
        <v/>
      </c>
      <c r="L47" s="12" t="str">
        <f>IF(Feuil1!L110="","",Feuil1!L110)</f>
        <v/>
      </c>
      <c r="M47" s="13" t="str">
        <f>IF(Feuil1!M110="","",Feuil1!M110)</f>
        <v/>
      </c>
      <c r="N47" s="14" t="e">
        <f t="shared" si="1"/>
        <v>#VALUE!</v>
      </c>
      <c r="O47" s="14"/>
      <c r="P47" s="14" t="str">
        <f>IF(Feuil1!P110="","",Feuil1!P110)</f>
        <v/>
      </c>
      <c r="Q47">
        <v>1</v>
      </c>
      <c r="R47">
        <v>4</v>
      </c>
    </row>
    <row r="48" spans="1:18" x14ac:dyDescent="0.25">
      <c r="A48" s="5" t="s">
        <v>135</v>
      </c>
      <c r="B48" s="5" t="s">
        <v>135</v>
      </c>
      <c r="C48" s="5" t="s">
        <v>136</v>
      </c>
      <c r="D48" s="5" t="s">
        <v>137</v>
      </c>
      <c r="E48" s="7" t="str">
        <f>IF(Feuil1!E111="","",Feuil1!E111)</f>
        <v/>
      </c>
      <c r="F48" s="8" t="str">
        <f>IF(Feuil1!F111="","",Feuil1!F111)</f>
        <v/>
      </c>
      <c r="G48" s="8">
        <f>IF(Feuil1!G111="","",Feuil1!G111)</f>
        <v>17</v>
      </c>
      <c r="H48" s="8" t="str">
        <f>IF(Feuil1!H111="","",Feuil1!EH111)</f>
        <v/>
      </c>
      <c r="I48" s="8" t="str">
        <f>IF(Feuil1!I111="","",Feuil1!I111)</f>
        <v/>
      </c>
      <c r="J48" s="8" t="str">
        <f>IF(Feuil1!J111="","",Feuil1!J111)</f>
        <v/>
      </c>
      <c r="K48" s="8" t="str">
        <f>IF(Feuil1!K111="","",Feuil1!K111)</f>
        <v/>
      </c>
      <c r="L48" s="8" t="str">
        <f>IF(Feuil1!L111="","",Feuil1!L111)</f>
        <v/>
      </c>
      <c r="M48" s="9" t="str">
        <f>IF(Feuil1!M111="","",Feuil1!M111)</f>
        <v/>
      </c>
      <c r="N48" s="10" t="e">
        <f t="shared" si="1"/>
        <v>#VALUE!</v>
      </c>
      <c r="O48" s="10"/>
      <c r="P48" s="10" t="str">
        <f>IF(Feuil1!P111="","",Feuil1!P111)</f>
        <v/>
      </c>
      <c r="Q48">
        <v>1</v>
      </c>
      <c r="R48">
        <v>4</v>
      </c>
    </row>
    <row r="49" spans="1:18" x14ac:dyDescent="0.25">
      <c r="A49" s="6" t="s">
        <v>138</v>
      </c>
      <c r="B49" s="6" t="s">
        <v>138</v>
      </c>
      <c r="C49" s="6" t="s">
        <v>139</v>
      </c>
      <c r="D49" s="6" t="s">
        <v>140</v>
      </c>
      <c r="E49" s="11" t="str">
        <f>IF(Feuil1!E18="","",Feuil1!E18)</f>
        <v/>
      </c>
      <c r="F49" s="12" t="str">
        <f>IF(Feuil1!F18="","",Feuil1!F18)</f>
        <v/>
      </c>
      <c r="G49" s="12">
        <f>IF(Feuil1!G18="","",Feuil1!G18)</f>
        <v>10</v>
      </c>
      <c r="H49" s="12" t="str">
        <f>IF(Feuil1!H18="","",Feuil1!EH18)</f>
        <v/>
      </c>
      <c r="I49" s="12" t="str">
        <f>IF(Feuil1!I18="","",Feuil1!I18)</f>
        <v/>
      </c>
      <c r="J49" s="12" t="str">
        <f>IF(Feuil1!J18="","",Feuil1!J18)</f>
        <v/>
      </c>
      <c r="K49" s="12" t="str">
        <f>IF(Feuil1!K18="","",Feuil1!K18)</f>
        <v/>
      </c>
      <c r="L49" s="12" t="str">
        <f>IF(Feuil1!L18="","",Feuil1!L18)</f>
        <v/>
      </c>
      <c r="M49" s="13" t="str">
        <f>IF(Feuil1!M18="","",Feuil1!M18)</f>
        <v/>
      </c>
      <c r="N49" s="14" t="e">
        <f t="shared" si="1"/>
        <v>#VALUE!</v>
      </c>
      <c r="O49" s="14"/>
      <c r="P49" s="14" t="str">
        <f>IF(Feuil1!P18="","",Feuil1!P18)</f>
        <v/>
      </c>
      <c r="Q49">
        <v>1</v>
      </c>
      <c r="R49">
        <v>1</v>
      </c>
    </row>
    <row r="50" spans="1:18" x14ac:dyDescent="0.25">
      <c r="A50" s="5" t="s">
        <v>141</v>
      </c>
      <c r="B50" s="5" t="s">
        <v>141</v>
      </c>
      <c r="C50" s="5" t="s">
        <v>142</v>
      </c>
      <c r="D50" s="5" t="s">
        <v>143</v>
      </c>
      <c r="E50" s="7" t="str">
        <f>IF(Feuil1!E19="","",Feuil1!E19)</f>
        <v/>
      </c>
      <c r="F50" s="8" t="str">
        <f>IF(Feuil1!F19="","",Feuil1!F19)</f>
        <v/>
      </c>
      <c r="G50" s="8" t="str">
        <f>IF(Feuil1!G19="","",Feuil1!G19)</f>
        <v/>
      </c>
      <c r="H50" s="8" t="str">
        <f>IF(Feuil1!H19="","",Feuil1!EH19)</f>
        <v/>
      </c>
      <c r="I50" s="8" t="str">
        <f>IF(Feuil1!I19="","",Feuil1!I19)</f>
        <v/>
      </c>
      <c r="J50" s="8" t="str">
        <f>IF(Feuil1!J19="","",Feuil1!J19)</f>
        <v/>
      </c>
      <c r="K50" s="8" t="str">
        <f>IF(Feuil1!K19="","",Feuil1!K19)</f>
        <v/>
      </c>
      <c r="L50" s="8" t="str">
        <f>IF(Feuil1!L19="","",Feuil1!L19)</f>
        <v/>
      </c>
      <c r="M50" s="9" t="str">
        <f>IF(Feuil1!M19="","",Feuil1!M19)</f>
        <v/>
      </c>
      <c r="N50" s="10" t="e">
        <f t="shared" si="1"/>
        <v>#VALUE!</v>
      </c>
      <c r="O50" s="10"/>
      <c r="P50" s="10" t="str">
        <f>IF(Feuil1!P19="","",Feuil1!P19)</f>
        <v/>
      </c>
      <c r="Q50">
        <v>1</v>
      </c>
      <c r="R50">
        <v>1</v>
      </c>
    </row>
    <row r="51" spans="1:18" x14ac:dyDescent="0.25">
      <c r="A51" s="6" t="s">
        <v>144</v>
      </c>
      <c r="B51" s="6" t="s">
        <v>144</v>
      </c>
      <c r="C51" s="6" t="s">
        <v>145</v>
      </c>
      <c r="D51" s="6" t="s">
        <v>146</v>
      </c>
      <c r="E51" s="11" t="str">
        <f>IF(Feuil1!E20="","",Feuil1!E20)</f>
        <v/>
      </c>
      <c r="F51" s="12" t="str">
        <f>IF(Feuil1!F20="","",Feuil1!F20)</f>
        <v/>
      </c>
      <c r="G51" s="12">
        <f>IF(Feuil1!G20="","",Feuil1!G20)</f>
        <v>10</v>
      </c>
      <c r="H51" s="12" t="str">
        <f>IF(Feuil1!H20="","",Feuil1!EH20)</f>
        <v/>
      </c>
      <c r="I51" s="12" t="str">
        <f>IF(Feuil1!I20="","",Feuil1!I20)</f>
        <v/>
      </c>
      <c r="J51" s="12" t="str">
        <f>IF(Feuil1!J20="","",Feuil1!J20)</f>
        <v/>
      </c>
      <c r="K51" s="12" t="str">
        <f>IF(Feuil1!K20="","",Feuil1!K20)</f>
        <v/>
      </c>
      <c r="L51" s="12" t="str">
        <f>IF(Feuil1!L20="","",Feuil1!L20)</f>
        <v/>
      </c>
      <c r="M51" s="13" t="str">
        <f>IF(Feuil1!M20="","",Feuil1!M20)</f>
        <v/>
      </c>
      <c r="N51" s="14" t="e">
        <f t="shared" si="1"/>
        <v>#VALUE!</v>
      </c>
      <c r="O51" s="14"/>
      <c r="P51" s="14" t="str">
        <f>IF(Feuil1!P20="","",Feuil1!P20)</f>
        <v/>
      </c>
      <c r="Q51">
        <v>1</v>
      </c>
      <c r="R51">
        <v>1</v>
      </c>
    </row>
    <row r="52" spans="1:18" x14ac:dyDescent="0.25">
      <c r="A52" s="5" t="s">
        <v>147</v>
      </c>
      <c r="B52" s="5" t="s">
        <v>147</v>
      </c>
      <c r="C52" s="5" t="s">
        <v>148</v>
      </c>
      <c r="D52" s="5" t="s">
        <v>149</v>
      </c>
      <c r="E52" s="7" t="str">
        <f>IF(Feuil1!E21="","",Feuil1!E21)</f>
        <v/>
      </c>
      <c r="F52" s="8" t="str">
        <f>IF(Feuil1!F21="","",Feuil1!F21)</f>
        <v/>
      </c>
      <c r="G52" s="8">
        <f>IF(Feuil1!G21="","",Feuil1!G21)</f>
        <v>17</v>
      </c>
      <c r="H52" s="8" t="str">
        <f>IF(Feuil1!H21="","",Feuil1!EH21)</f>
        <v/>
      </c>
      <c r="I52" s="8" t="str">
        <f>IF(Feuil1!I21="","",Feuil1!I21)</f>
        <v/>
      </c>
      <c r="J52" s="8" t="str">
        <f>IF(Feuil1!J21="","",Feuil1!J21)</f>
        <v/>
      </c>
      <c r="K52" s="8" t="str">
        <f>IF(Feuil1!K21="","",Feuil1!K21)</f>
        <v/>
      </c>
      <c r="L52" s="8" t="str">
        <f>IF(Feuil1!L21="","",Feuil1!L21)</f>
        <v/>
      </c>
      <c r="M52" s="9" t="str">
        <f>IF(Feuil1!M21="","",Feuil1!M21)</f>
        <v/>
      </c>
      <c r="N52" s="10" t="e">
        <f t="shared" si="1"/>
        <v>#VALUE!</v>
      </c>
      <c r="O52" s="10"/>
      <c r="P52" s="10" t="str">
        <f>IF(Feuil1!P21="","",Feuil1!P21)</f>
        <v/>
      </c>
      <c r="Q52">
        <v>1</v>
      </c>
      <c r="R52">
        <v>1</v>
      </c>
    </row>
    <row r="53" spans="1:18" x14ac:dyDescent="0.25">
      <c r="A53" s="6" t="s">
        <v>150</v>
      </c>
      <c r="B53" s="6" t="s">
        <v>150</v>
      </c>
      <c r="C53" s="6" t="s">
        <v>151</v>
      </c>
      <c r="D53" s="6" t="s">
        <v>152</v>
      </c>
      <c r="E53" s="11" t="str">
        <f>IF(Feuil1!E22="","",Feuil1!E22)</f>
        <v/>
      </c>
      <c r="F53" s="12" t="str">
        <f>IF(Feuil1!F22="","",Feuil1!F22)</f>
        <v/>
      </c>
      <c r="G53" s="12">
        <f>IF(Feuil1!G22="","",Feuil1!G22)</f>
        <v>11.5</v>
      </c>
      <c r="H53" s="12" t="str">
        <f>IF(Feuil1!H22="","",Feuil1!EH22)</f>
        <v/>
      </c>
      <c r="I53" s="12" t="str">
        <f>IF(Feuil1!I22="","",Feuil1!I22)</f>
        <v/>
      </c>
      <c r="J53" s="12" t="str">
        <f>IF(Feuil1!J22="","",Feuil1!J22)</f>
        <v/>
      </c>
      <c r="K53" s="12" t="str">
        <f>IF(Feuil1!K22="","",Feuil1!K22)</f>
        <v/>
      </c>
      <c r="L53" s="12" t="str">
        <f>IF(Feuil1!L22="","",Feuil1!L22)</f>
        <v/>
      </c>
      <c r="M53" s="13" t="str">
        <f>IF(Feuil1!M22="","",Feuil1!M22)</f>
        <v/>
      </c>
      <c r="N53" s="14" t="e">
        <f t="shared" si="1"/>
        <v>#VALUE!</v>
      </c>
      <c r="O53" s="14"/>
      <c r="P53" s="14" t="str">
        <f>IF(Feuil1!P22="","",Feuil1!P22)</f>
        <v/>
      </c>
      <c r="Q53">
        <v>1</v>
      </c>
      <c r="R53">
        <v>1</v>
      </c>
    </row>
    <row r="54" spans="1:18" x14ac:dyDescent="0.25">
      <c r="A54" s="5" t="s">
        <v>153</v>
      </c>
      <c r="B54" s="5" t="s">
        <v>153</v>
      </c>
      <c r="C54" s="5" t="s">
        <v>154</v>
      </c>
      <c r="D54" s="5" t="s">
        <v>155</v>
      </c>
      <c r="E54" s="7" t="str">
        <f>IF(Feuil1!E23="","",Feuil1!E23)</f>
        <v/>
      </c>
      <c r="F54" s="8" t="str">
        <f>IF(Feuil1!F23="","",Feuil1!F23)</f>
        <v/>
      </c>
      <c r="G54" s="8">
        <f>IF(Feuil1!G23="","",Feuil1!G23)</f>
        <v>10</v>
      </c>
      <c r="H54" s="8" t="str">
        <f>IF(Feuil1!H23="","",Feuil1!EH23)</f>
        <v/>
      </c>
      <c r="I54" s="8" t="str">
        <f>IF(Feuil1!I23="","",Feuil1!I23)</f>
        <v/>
      </c>
      <c r="J54" s="8" t="str">
        <f>IF(Feuil1!J23="","",Feuil1!J23)</f>
        <v/>
      </c>
      <c r="K54" s="8" t="str">
        <f>IF(Feuil1!K23="","",Feuil1!K23)</f>
        <v/>
      </c>
      <c r="L54" s="8" t="str">
        <f>IF(Feuil1!L23="","",Feuil1!L23)</f>
        <v/>
      </c>
      <c r="M54" s="9" t="str">
        <f>IF(Feuil1!M23="","",Feuil1!M23)</f>
        <v/>
      </c>
      <c r="N54" s="10" t="e">
        <f t="shared" si="1"/>
        <v>#VALUE!</v>
      </c>
      <c r="O54" s="10"/>
      <c r="P54" s="10" t="str">
        <f>IF(Feuil1!P23="","",Feuil1!P23)</f>
        <v/>
      </c>
      <c r="Q54">
        <v>1</v>
      </c>
      <c r="R54">
        <v>1</v>
      </c>
    </row>
    <row r="55" spans="1:18" x14ac:dyDescent="0.25">
      <c r="A55" s="6" t="s">
        <v>156</v>
      </c>
      <c r="B55" s="6" t="s">
        <v>156</v>
      </c>
      <c r="C55" s="6" t="s">
        <v>157</v>
      </c>
      <c r="D55" s="6" t="s">
        <v>158</v>
      </c>
      <c r="E55" s="11" t="str">
        <f>IF(Feuil1!E85="","",Feuil1!E85)</f>
        <v/>
      </c>
      <c r="F55" s="12" t="str">
        <f>IF(Feuil1!F85="","",Feuil1!F85)</f>
        <v/>
      </c>
      <c r="G55" s="12">
        <f>IF(Feuil1!G85="","",Feuil1!G85)</f>
        <v>14</v>
      </c>
      <c r="H55" s="12" t="str">
        <f>IF(Feuil1!H85="","",Feuil1!EH85)</f>
        <v/>
      </c>
      <c r="I55" s="12" t="str">
        <f>IF(Feuil1!I85="","",Feuil1!I85)</f>
        <v/>
      </c>
      <c r="J55" s="12" t="str">
        <f>IF(Feuil1!J85="","",Feuil1!J85)</f>
        <v/>
      </c>
      <c r="K55" s="12" t="str">
        <f>IF(Feuil1!K85="","",Feuil1!K85)</f>
        <v/>
      </c>
      <c r="L55" s="12" t="str">
        <f>IF(Feuil1!L85="","",Feuil1!L85)</f>
        <v/>
      </c>
      <c r="M55" s="13" t="str">
        <f>IF(Feuil1!M85="","",Feuil1!M85)</f>
        <v/>
      </c>
      <c r="N55" s="14" t="e">
        <f t="shared" si="1"/>
        <v>#VALUE!</v>
      </c>
      <c r="O55" s="14"/>
      <c r="P55" s="14" t="str">
        <f>IF(Feuil1!P85="","",Feuil1!P85)</f>
        <v/>
      </c>
      <c r="Q55">
        <v>1</v>
      </c>
      <c r="R55">
        <v>3</v>
      </c>
    </row>
    <row r="56" spans="1:18" x14ac:dyDescent="0.25">
      <c r="A56" s="5" t="s">
        <v>159</v>
      </c>
      <c r="B56" s="5" t="s">
        <v>159</v>
      </c>
      <c r="C56" s="5" t="s">
        <v>160</v>
      </c>
      <c r="D56" s="5" t="s">
        <v>161</v>
      </c>
      <c r="E56" s="7" t="str">
        <f>IF(Feuil1!E112="","",Feuil1!E112)</f>
        <v/>
      </c>
      <c r="F56" s="8" t="str">
        <f>IF(Feuil1!F112="","",Feuil1!F112)</f>
        <v/>
      </c>
      <c r="G56" s="8">
        <f>IF(Feuil1!G112="","",Feuil1!G112)</f>
        <v>12.5</v>
      </c>
      <c r="H56" s="8" t="str">
        <f>IF(Feuil1!H112="","",Feuil1!EH112)</f>
        <v/>
      </c>
      <c r="I56" s="8" t="str">
        <f>IF(Feuil1!I112="","",Feuil1!I112)</f>
        <v/>
      </c>
      <c r="J56" s="8" t="str">
        <f>IF(Feuil1!J112="","",Feuil1!J112)</f>
        <v/>
      </c>
      <c r="K56" s="8" t="str">
        <f>IF(Feuil1!K112="","",Feuil1!K112)</f>
        <v/>
      </c>
      <c r="L56" s="8" t="str">
        <f>IF(Feuil1!L112="","",Feuil1!L112)</f>
        <v/>
      </c>
      <c r="M56" s="9" t="str">
        <f>IF(Feuil1!M112="","",Feuil1!M112)</f>
        <v/>
      </c>
      <c r="N56" s="10" t="e">
        <f t="shared" si="1"/>
        <v>#VALUE!</v>
      </c>
      <c r="O56" s="10"/>
      <c r="P56" s="10" t="str">
        <f>IF(Feuil1!P112="","",Feuil1!P112)</f>
        <v/>
      </c>
      <c r="Q56">
        <v>1</v>
      </c>
      <c r="R56">
        <v>4</v>
      </c>
    </row>
    <row r="57" spans="1:18" x14ac:dyDescent="0.25">
      <c r="A57" s="6" t="s">
        <v>162</v>
      </c>
      <c r="B57" s="6" t="s">
        <v>162</v>
      </c>
      <c r="C57" s="6" t="s">
        <v>163</v>
      </c>
      <c r="D57" s="6" t="s">
        <v>164</v>
      </c>
      <c r="E57" s="11" t="str">
        <f>IF(Feuil1!E86="","",Feuil1!E86)</f>
        <v/>
      </c>
      <c r="F57" s="12" t="str">
        <f>IF(Feuil1!F86="","",Feuil1!F86)</f>
        <v/>
      </c>
      <c r="G57" s="12" t="str">
        <f>IF(Feuil1!G86="","",Feuil1!G86)</f>
        <v/>
      </c>
      <c r="H57" s="12" t="str">
        <f>IF(Feuil1!H86="","",Feuil1!EH86)</f>
        <v/>
      </c>
      <c r="I57" s="12" t="str">
        <f>IF(Feuil1!I86="","",Feuil1!I86)</f>
        <v/>
      </c>
      <c r="J57" s="12" t="str">
        <f>IF(Feuil1!J86="","",Feuil1!J86)</f>
        <v/>
      </c>
      <c r="K57" s="12" t="str">
        <f>IF(Feuil1!K86="","",Feuil1!K86)</f>
        <v/>
      </c>
      <c r="L57" s="12" t="str">
        <f>IF(Feuil1!L86="","",Feuil1!L86)</f>
        <v/>
      </c>
      <c r="M57" s="13" t="str">
        <f>IF(Feuil1!M86="","",Feuil1!M86)</f>
        <v/>
      </c>
      <c r="N57" s="14" t="e">
        <f t="shared" si="1"/>
        <v>#VALUE!</v>
      </c>
      <c r="O57" s="14"/>
      <c r="P57" s="14" t="str">
        <f>IF(Feuil1!P86="","",Feuil1!P86)</f>
        <v/>
      </c>
      <c r="Q57">
        <v>1</v>
      </c>
      <c r="R57">
        <v>3</v>
      </c>
    </row>
    <row r="58" spans="1:18" x14ac:dyDescent="0.25">
      <c r="A58" s="5" t="s">
        <v>165</v>
      </c>
      <c r="B58" s="5" t="s">
        <v>165</v>
      </c>
      <c r="C58" s="5" t="s">
        <v>166</v>
      </c>
      <c r="D58" s="5" t="s">
        <v>167</v>
      </c>
      <c r="E58" s="7" t="str">
        <f>IF(Feuil1!E87="","",Feuil1!E87)</f>
        <v/>
      </c>
      <c r="F58" s="8" t="str">
        <f>IF(Feuil1!F87="","",Feuil1!F87)</f>
        <v/>
      </c>
      <c r="G58" s="8">
        <f>IF(Feuil1!G87="","",Feuil1!G87)</f>
        <v>15.5</v>
      </c>
      <c r="H58" s="8" t="str">
        <f>IF(Feuil1!H87="","",Feuil1!EH87)</f>
        <v/>
      </c>
      <c r="I58" s="8" t="str">
        <f>IF(Feuil1!I87="","",Feuil1!I87)</f>
        <v/>
      </c>
      <c r="J58" s="8" t="str">
        <f>IF(Feuil1!J87="","",Feuil1!J87)</f>
        <v/>
      </c>
      <c r="K58" s="8" t="str">
        <f>IF(Feuil1!K87="","",Feuil1!K87)</f>
        <v/>
      </c>
      <c r="L58" s="8" t="str">
        <f>IF(Feuil1!L87="","",Feuil1!L87)</f>
        <v/>
      </c>
      <c r="M58" s="9" t="str">
        <f>IF(Feuil1!M87="","",Feuil1!M87)</f>
        <v/>
      </c>
      <c r="N58" s="10" t="e">
        <f t="shared" si="1"/>
        <v>#VALUE!</v>
      </c>
      <c r="O58" s="10"/>
      <c r="P58" s="10" t="str">
        <f>IF(Feuil1!P87="","",Feuil1!P87)</f>
        <v/>
      </c>
      <c r="Q58">
        <v>1</v>
      </c>
      <c r="R58">
        <v>3</v>
      </c>
    </row>
    <row r="59" spans="1:18" x14ac:dyDescent="0.25">
      <c r="A59" s="6" t="s">
        <v>168</v>
      </c>
      <c r="B59" s="6" t="s">
        <v>168</v>
      </c>
      <c r="C59" s="6" t="s">
        <v>169</v>
      </c>
      <c r="D59" s="6" t="s">
        <v>167</v>
      </c>
      <c r="E59" s="11" t="str">
        <f>IF(Feuil1!E113="","",Feuil1!E113)</f>
        <v/>
      </c>
      <c r="F59" s="12" t="str">
        <f>IF(Feuil1!F113="","",Feuil1!F113)</f>
        <v/>
      </c>
      <c r="G59" s="12">
        <f>IF(Feuil1!G113="","",Feuil1!G113)</f>
        <v>15</v>
      </c>
      <c r="H59" s="12" t="str">
        <f>IF(Feuil1!H113="","",Feuil1!EH113)</f>
        <v/>
      </c>
      <c r="I59" s="12" t="str">
        <f>IF(Feuil1!I113="","",Feuil1!I113)</f>
        <v/>
      </c>
      <c r="J59" s="12" t="str">
        <f>IF(Feuil1!J113="","",Feuil1!J113)</f>
        <v/>
      </c>
      <c r="K59" s="12" t="str">
        <f>IF(Feuil1!K113="","",Feuil1!K113)</f>
        <v/>
      </c>
      <c r="L59" s="12" t="str">
        <f>IF(Feuil1!L113="","",Feuil1!L113)</f>
        <v/>
      </c>
      <c r="M59" s="13" t="str">
        <f>IF(Feuil1!M113="","",Feuil1!M113)</f>
        <v/>
      </c>
      <c r="N59" s="14" t="e">
        <f t="shared" si="1"/>
        <v>#VALUE!</v>
      </c>
      <c r="O59" s="14"/>
      <c r="P59" s="14" t="str">
        <f>IF(Feuil1!P113="","",Feuil1!P113)</f>
        <v/>
      </c>
      <c r="Q59">
        <v>1</v>
      </c>
      <c r="R59">
        <v>4</v>
      </c>
    </row>
    <row r="60" spans="1:18" x14ac:dyDescent="0.25">
      <c r="A60" s="5" t="s">
        <v>170</v>
      </c>
      <c r="B60" s="5" t="s">
        <v>170</v>
      </c>
      <c r="C60" s="5" t="s">
        <v>171</v>
      </c>
      <c r="D60" s="5" t="s">
        <v>172</v>
      </c>
      <c r="E60" s="7" t="str">
        <f>IF(Feuil1!E88="","",Feuil1!E88)</f>
        <v/>
      </c>
      <c r="F60" s="8" t="str">
        <f>IF(Feuil1!F88="","",Feuil1!F88)</f>
        <v/>
      </c>
      <c r="G60" s="8">
        <f>IF(Feuil1!G88="","",Feuil1!G88)</f>
        <v>10</v>
      </c>
      <c r="H60" s="8" t="str">
        <f>IF(Feuil1!H88="","",Feuil1!EH88)</f>
        <v/>
      </c>
      <c r="I60" s="8" t="str">
        <f>IF(Feuil1!I88="","",Feuil1!I88)</f>
        <v/>
      </c>
      <c r="J60" s="8" t="str">
        <f>IF(Feuil1!J88="","",Feuil1!J88)</f>
        <v/>
      </c>
      <c r="K60" s="8" t="str">
        <f>IF(Feuil1!K88="","",Feuil1!K88)</f>
        <v/>
      </c>
      <c r="L60" s="8" t="str">
        <f>IF(Feuil1!L88="","",Feuil1!L88)</f>
        <v/>
      </c>
      <c r="M60" s="9" t="str">
        <f>IF(Feuil1!M88="","",Feuil1!M88)</f>
        <v/>
      </c>
      <c r="N60" s="10" t="e">
        <f t="shared" si="1"/>
        <v>#VALUE!</v>
      </c>
      <c r="O60" s="10"/>
      <c r="P60" s="10" t="str">
        <f>IF(Feuil1!P88="","",Feuil1!P88)</f>
        <v/>
      </c>
      <c r="Q60">
        <v>1</v>
      </c>
      <c r="R60">
        <v>3</v>
      </c>
    </row>
    <row r="61" spans="1:18" x14ac:dyDescent="0.25">
      <c r="A61" s="6" t="s">
        <v>173</v>
      </c>
      <c r="B61" s="6" t="s">
        <v>173</v>
      </c>
      <c r="C61" s="6" t="s">
        <v>174</v>
      </c>
      <c r="D61" s="6" t="s">
        <v>175</v>
      </c>
      <c r="E61" s="11" t="str">
        <f>IF(Feuil1!E24="","",Feuil1!E24)</f>
        <v/>
      </c>
      <c r="F61" s="12" t="str">
        <f>IF(Feuil1!F24="","",Feuil1!F24)</f>
        <v/>
      </c>
      <c r="G61" s="12">
        <f>IF(Feuil1!G24="","",Feuil1!G24)</f>
        <v>15</v>
      </c>
      <c r="H61" s="12" t="str">
        <f>IF(Feuil1!H24="","",Feuil1!EH24)</f>
        <v/>
      </c>
      <c r="I61" s="12" t="str">
        <f>IF(Feuil1!I24="","",Feuil1!I24)</f>
        <v/>
      </c>
      <c r="J61" s="12" t="str">
        <f>IF(Feuil1!J24="","",Feuil1!J24)</f>
        <v/>
      </c>
      <c r="K61" s="12" t="str">
        <f>IF(Feuil1!K24="","",Feuil1!K24)</f>
        <v/>
      </c>
      <c r="L61" s="12" t="str">
        <f>IF(Feuil1!L24="","",Feuil1!L24)</f>
        <v/>
      </c>
      <c r="M61" s="13" t="str">
        <f>IF(Feuil1!M24="","",Feuil1!M24)</f>
        <v/>
      </c>
      <c r="N61" s="14" t="e">
        <f t="shared" si="1"/>
        <v>#VALUE!</v>
      </c>
      <c r="O61" s="14"/>
      <c r="P61" s="14" t="str">
        <f>IF(Feuil1!P24="","",Feuil1!P24)</f>
        <v/>
      </c>
      <c r="Q61">
        <v>1</v>
      </c>
      <c r="R61">
        <v>1</v>
      </c>
    </row>
    <row r="62" spans="1:18" x14ac:dyDescent="0.25">
      <c r="A62" s="5" t="s">
        <v>176</v>
      </c>
      <c r="B62" s="5" t="s">
        <v>176</v>
      </c>
      <c r="C62" s="5" t="s">
        <v>177</v>
      </c>
      <c r="D62" s="5" t="s">
        <v>178</v>
      </c>
      <c r="E62" s="7" t="str">
        <f>IF(Feuil1!E114="","",Feuil1!E114)</f>
        <v/>
      </c>
      <c r="F62" s="8" t="str">
        <f>IF(Feuil1!F114="","",Feuil1!F114)</f>
        <v/>
      </c>
      <c r="G62" s="8">
        <f>IF(Feuil1!G114="","",Feuil1!G114)</f>
        <v>10</v>
      </c>
      <c r="H62" s="8" t="str">
        <f>IF(Feuil1!H114="","",Feuil1!EH114)</f>
        <v/>
      </c>
      <c r="I62" s="8" t="str">
        <f>IF(Feuil1!I114="","",Feuil1!I114)</f>
        <v/>
      </c>
      <c r="J62" s="8" t="str">
        <f>IF(Feuil1!J114="","",Feuil1!J114)</f>
        <v/>
      </c>
      <c r="K62" s="8" t="str">
        <f>IF(Feuil1!K114="","",Feuil1!K114)</f>
        <v/>
      </c>
      <c r="L62" s="8" t="str">
        <f>IF(Feuil1!L114="","",Feuil1!L114)</f>
        <v/>
      </c>
      <c r="M62" s="9" t="str">
        <f>IF(Feuil1!M114="","",Feuil1!M114)</f>
        <v/>
      </c>
      <c r="N62" s="10" t="e">
        <f t="shared" si="1"/>
        <v>#VALUE!</v>
      </c>
      <c r="O62" s="10"/>
      <c r="P62" s="10" t="str">
        <f>IF(Feuil1!P114="","",Feuil1!P114)</f>
        <v/>
      </c>
      <c r="Q62">
        <v>1</v>
      </c>
      <c r="R62">
        <v>4</v>
      </c>
    </row>
    <row r="63" spans="1:18" x14ac:dyDescent="0.25">
      <c r="A63" s="6" t="s">
        <v>179</v>
      </c>
      <c r="B63" s="6" t="s">
        <v>179</v>
      </c>
      <c r="C63" s="6" t="s">
        <v>180</v>
      </c>
      <c r="D63" s="6" t="s">
        <v>181</v>
      </c>
      <c r="E63" s="11" t="str">
        <f>IF(Feuil1!E115="","",Feuil1!E115)</f>
        <v/>
      </c>
      <c r="F63" s="12" t="str">
        <f>IF(Feuil1!F115="","",Feuil1!F115)</f>
        <v/>
      </c>
      <c r="G63" s="12">
        <f>IF(Feuil1!G115="","",Feuil1!G115)</f>
        <v>14</v>
      </c>
      <c r="H63" s="12" t="str">
        <f>IF(Feuil1!H115="","",Feuil1!EH115)</f>
        <v/>
      </c>
      <c r="I63" s="12" t="str">
        <f>IF(Feuil1!I115="","",Feuil1!I115)</f>
        <v/>
      </c>
      <c r="J63" s="12" t="str">
        <f>IF(Feuil1!J115="","",Feuil1!J115)</f>
        <v/>
      </c>
      <c r="K63" s="12" t="str">
        <f>IF(Feuil1!K115="","",Feuil1!K115)</f>
        <v/>
      </c>
      <c r="L63" s="12" t="str">
        <f>IF(Feuil1!L115="","",Feuil1!L115)</f>
        <v/>
      </c>
      <c r="M63" s="13" t="str">
        <f>IF(Feuil1!M115="","",Feuil1!M115)</f>
        <v/>
      </c>
      <c r="N63" s="14" t="e">
        <f t="shared" si="1"/>
        <v>#VALUE!</v>
      </c>
      <c r="O63" s="14"/>
      <c r="P63" s="14" t="str">
        <f>IF(Feuil1!P115="","",Feuil1!P115)</f>
        <v/>
      </c>
      <c r="Q63">
        <v>1</v>
      </c>
      <c r="R63">
        <v>4</v>
      </c>
    </row>
    <row r="64" spans="1:18" x14ac:dyDescent="0.25">
      <c r="A64" s="5" t="s">
        <v>182</v>
      </c>
      <c r="B64" s="5" t="s">
        <v>182</v>
      </c>
      <c r="C64" s="5" t="s">
        <v>183</v>
      </c>
      <c r="D64" s="5" t="s">
        <v>184</v>
      </c>
      <c r="E64" s="7" t="str">
        <f>IF(Feuil1!E89="","",Feuil1!E89)</f>
        <v/>
      </c>
      <c r="F64" s="8" t="str">
        <f>IF(Feuil1!F89="","",Feuil1!F89)</f>
        <v/>
      </c>
      <c r="G64" s="8" t="str">
        <f>IF(Feuil1!G89="","",Feuil1!G89)</f>
        <v/>
      </c>
      <c r="H64" s="8" t="str">
        <f>IF(Feuil1!H89="","",Feuil1!EH89)</f>
        <v/>
      </c>
      <c r="I64" s="8" t="str">
        <f>IF(Feuil1!I89="","",Feuil1!I89)</f>
        <v/>
      </c>
      <c r="J64" s="8" t="str">
        <f>IF(Feuil1!J89="","",Feuil1!J89)</f>
        <v/>
      </c>
      <c r="K64" s="8" t="str">
        <f>IF(Feuil1!K89="","",Feuil1!K89)</f>
        <v/>
      </c>
      <c r="L64" s="8" t="str">
        <f>IF(Feuil1!L89="","",Feuil1!L89)</f>
        <v/>
      </c>
      <c r="M64" s="9" t="str">
        <f>IF(Feuil1!M89="","",Feuil1!M89)</f>
        <v/>
      </c>
      <c r="N64" s="10" t="e">
        <f t="shared" si="1"/>
        <v>#VALUE!</v>
      </c>
      <c r="O64" s="10"/>
      <c r="P64" s="10" t="str">
        <f>IF(Feuil1!P89="","",Feuil1!P89)</f>
        <v/>
      </c>
      <c r="Q64">
        <v>1</v>
      </c>
      <c r="R64">
        <v>3</v>
      </c>
    </row>
    <row r="65" spans="1:18" x14ac:dyDescent="0.25">
      <c r="A65" s="6" t="s">
        <v>185</v>
      </c>
      <c r="B65" s="6" t="s">
        <v>185</v>
      </c>
      <c r="C65" s="6" t="s">
        <v>186</v>
      </c>
      <c r="D65" s="6" t="s">
        <v>187</v>
      </c>
      <c r="E65" s="11" t="str">
        <f>IF(Feuil1!E116="","",Feuil1!E116)</f>
        <v/>
      </c>
      <c r="F65" s="12" t="str">
        <f>IF(Feuil1!F116="","",Feuil1!F116)</f>
        <v/>
      </c>
      <c r="G65" s="12">
        <f>IF(Feuil1!G116="","",Feuil1!G116)</f>
        <v>11</v>
      </c>
      <c r="H65" s="12" t="str">
        <f>IF(Feuil1!H116="","",Feuil1!EH116)</f>
        <v/>
      </c>
      <c r="I65" s="12" t="str">
        <f>IF(Feuil1!I116="","",Feuil1!I116)</f>
        <v/>
      </c>
      <c r="J65" s="12" t="str">
        <f>IF(Feuil1!J116="","",Feuil1!J116)</f>
        <v/>
      </c>
      <c r="K65" s="12" t="str">
        <f>IF(Feuil1!K116="","",Feuil1!K116)</f>
        <v/>
      </c>
      <c r="L65" s="12" t="str">
        <f>IF(Feuil1!L116="","",Feuil1!L116)</f>
        <v/>
      </c>
      <c r="M65" s="13" t="str">
        <f>IF(Feuil1!M116="","",Feuil1!M116)</f>
        <v/>
      </c>
      <c r="N65" s="14" t="e">
        <f t="shared" si="1"/>
        <v>#VALUE!</v>
      </c>
      <c r="O65" s="14"/>
      <c r="P65" s="14" t="str">
        <f>IF(Feuil1!P116="","",Feuil1!P116)</f>
        <v/>
      </c>
      <c r="Q65">
        <v>1</v>
      </c>
      <c r="R65">
        <v>4</v>
      </c>
    </row>
    <row r="66" spans="1:18" x14ac:dyDescent="0.25">
      <c r="A66" s="5" t="s">
        <v>188</v>
      </c>
      <c r="B66" s="5" t="s">
        <v>188</v>
      </c>
      <c r="C66" s="5" t="s">
        <v>189</v>
      </c>
      <c r="D66" s="5" t="s">
        <v>190</v>
      </c>
      <c r="E66" s="7" t="str">
        <f>IF(Feuil1!E117="","",Feuil1!E117)</f>
        <v/>
      </c>
      <c r="F66" s="8" t="str">
        <f>IF(Feuil1!F117="","",Feuil1!F117)</f>
        <v/>
      </c>
      <c r="G66" s="8">
        <f>IF(Feuil1!G117="","",Feuil1!G117)</f>
        <v>15</v>
      </c>
      <c r="H66" s="8" t="str">
        <f>IF(Feuil1!H117="","",Feuil1!EH117)</f>
        <v/>
      </c>
      <c r="I66" s="8" t="str">
        <f>IF(Feuil1!I117="","",Feuil1!I117)</f>
        <v/>
      </c>
      <c r="J66" s="8" t="str">
        <f>IF(Feuil1!J117="","",Feuil1!J117)</f>
        <v/>
      </c>
      <c r="K66" s="8" t="str">
        <f>IF(Feuil1!K117="","",Feuil1!K117)</f>
        <v/>
      </c>
      <c r="L66" s="8" t="str">
        <f>IF(Feuil1!L117="","",Feuil1!L117)</f>
        <v/>
      </c>
      <c r="M66" s="9" t="str">
        <f>IF(Feuil1!M117="","",Feuil1!M117)</f>
        <v/>
      </c>
      <c r="N66" s="10" t="e">
        <f t="shared" si="1"/>
        <v>#VALUE!</v>
      </c>
      <c r="O66" s="10"/>
      <c r="P66" s="10" t="str">
        <f>IF(Feuil1!P117="","",Feuil1!P117)</f>
        <v/>
      </c>
      <c r="Q66">
        <v>1</v>
      </c>
      <c r="R66">
        <v>4</v>
      </c>
    </row>
    <row r="67" spans="1:18" x14ac:dyDescent="0.25">
      <c r="A67" s="6" t="s">
        <v>191</v>
      </c>
      <c r="B67" s="6" t="s">
        <v>191</v>
      </c>
      <c r="C67" s="6" t="s">
        <v>192</v>
      </c>
      <c r="D67" s="6" t="s">
        <v>193</v>
      </c>
      <c r="E67" s="11" t="str">
        <f>IF(Feuil1!E58="","",Feuil1!E58)</f>
        <v/>
      </c>
      <c r="F67" s="12" t="str">
        <f>IF(Feuil1!F58="","",Feuil1!F58)</f>
        <v/>
      </c>
      <c r="G67" s="12">
        <f>IF(Feuil1!G58="","",Feuil1!G58)</f>
        <v>11</v>
      </c>
      <c r="H67" s="12" t="str">
        <f>IF(Feuil1!H58="","",Feuil1!EH58)</f>
        <v/>
      </c>
      <c r="I67" s="12" t="str">
        <f>IF(Feuil1!I58="","",Feuil1!I58)</f>
        <v/>
      </c>
      <c r="J67" s="12" t="str">
        <f>IF(Feuil1!J58="","",Feuil1!J58)</f>
        <v/>
      </c>
      <c r="K67" s="12" t="str">
        <f>IF(Feuil1!K58="","",Feuil1!K58)</f>
        <v/>
      </c>
      <c r="L67" s="12" t="str">
        <f>IF(Feuil1!L58="","",Feuil1!L58)</f>
        <v/>
      </c>
      <c r="M67" s="13" t="str">
        <f>IF(Feuil1!M58="","",Feuil1!M58)</f>
        <v/>
      </c>
      <c r="N67" s="14" t="e">
        <f t="shared" si="1"/>
        <v>#VALUE!</v>
      </c>
      <c r="O67" s="14"/>
      <c r="P67" s="14" t="str">
        <f>IF(Feuil1!P58="","",Feuil1!P58)</f>
        <v/>
      </c>
      <c r="Q67">
        <v>1</v>
      </c>
      <c r="R67">
        <v>2</v>
      </c>
    </row>
    <row r="68" spans="1:18" x14ac:dyDescent="0.25">
      <c r="A68" s="5" t="s">
        <v>194</v>
      </c>
      <c r="B68" s="5" t="s">
        <v>194</v>
      </c>
      <c r="C68" s="5" t="s">
        <v>195</v>
      </c>
      <c r="D68" s="5" t="s">
        <v>196</v>
      </c>
      <c r="E68" s="7" t="str">
        <f>IF(Feuil1!E118="","",Feuil1!E118)</f>
        <v/>
      </c>
      <c r="F68" s="8" t="str">
        <f>IF(Feuil1!F118="","",Feuil1!F118)</f>
        <v/>
      </c>
      <c r="G68" s="8">
        <f>IF(Feuil1!G118="","",Feuil1!G118)</f>
        <v>14.5</v>
      </c>
      <c r="H68" s="8" t="str">
        <f>IF(Feuil1!H118="","",Feuil1!EH118)</f>
        <v/>
      </c>
      <c r="I68" s="8" t="str">
        <f>IF(Feuil1!I118="","",Feuil1!I118)</f>
        <v/>
      </c>
      <c r="J68" s="8" t="str">
        <f>IF(Feuil1!J118="","",Feuil1!J118)</f>
        <v/>
      </c>
      <c r="K68" s="8" t="str">
        <f>IF(Feuil1!K118="","",Feuil1!K118)</f>
        <v/>
      </c>
      <c r="L68" s="8" t="str">
        <f>IF(Feuil1!L118="","",Feuil1!L118)</f>
        <v/>
      </c>
      <c r="M68" s="9" t="str">
        <f>IF(Feuil1!M118="","",Feuil1!M118)</f>
        <v/>
      </c>
      <c r="N68" s="10" t="e">
        <f t="shared" si="1"/>
        <v>#VALUE!</v>
      </c>
      <c r="O68" s="10"/>
      <c r="P68" s="10" t="str">
        <f>IF(Feuil1!P118="","",Feuil1!P118)</f>
        <v/>
      </c>
      <c r="Q68">
        <v>1</v>
      </c>
      <c r="R68">
        <v>4</v>
      </c>
    </row>
    <row r="69" spans="1:18" x14ac:dyDescent="0.25">
      <c r="A69" s="6" t="s">
        <v>197</v>
      </c>
      <c r="B69" s="6" t="s">
        <v>197</v>
      </c>
      <c r="C69" s="6" t="s">
        <v>198</v>
      </c>
      <c r="D69" s="6" t="s">
        <v>199</v>
      </c>
      <c r="E69" s="11" t="str">
        <f>IF(Feuil1!E59="","",Feuil1!E59)</f>
        <v/>
      </c>
      <c r="F69" s="12" t="str">
        <f>IF(Feuil1!F59="","",Feuil1!F59)</f>
        <v/>
      </c>
      <c r="G69" s="12">
        <f>IF(Feuil1!G59="","",Feuil1!G59)</f>
        <v>12</v>
      </c>
      <c r="H69" s="12" t="str">
        <f>IF(Feuil1!H59="","",Feuil1!EH59)</f>
        <v/>
      </c>
      <c r="I69" s="12" t="str">
        <f>IF(Feuil1!I59="","",Feuil1!I59)</f>
        <v/>
      </c>
      <c r="J69" s="12" t="str">
        <f>IF(Feuil1!J59="","",Feuil1!J59)</f>
        <v/>
      </c>
      <c r="K69" s="12" t="str">
        <f>IF(Feuil1!K59="","",Feuil1!K59)</f>
        <v/>
      </c>
      <c r="L69" s="12" t="str">
        <f>IF(Feuil1!L59="","",Feuil1!L59)</f>
        <v/>
      </c>
      <c r="M69" s="13" t="str">
        <f>IF(Feuil1!M59="","",Feuil1!M59)</f>
        <v/>
      </c>
      <c r="N69" s="14" t="e">
        <f t="shared" si="1"/>
        <v>#VALUE!</v>
      </c>
      <c r="O69" s="14"/>
      <c r="P69" s="14" t="str">
        <f>IF(Feuil1!P59="","",Feuil1!P59)</f>
        <v/>
      </c>
      <c r="Q69">
        <v>1</v>
      </c>
      <c r="R69">
        <v>2</v>
      </c>
    </row>
    <row r="70" spans="1:18" x14ac:dyDescent="0.25">
      <c r="A70" s="5" t="s">
        <v>200</v>
      </c>
      <c r="B70" s="5" t="s">
        <v>200</v>
      </c>
      <c r="C70" s="5" t="s">
        <v>201</v>
      </c>
      <c r="D70" s="5" t="s">
        <v>202</v>
      </c>
      <c r="E70" s="7" t="str">
        <f>IF(Feuil1!E60="","",Feuil1!E60)</f>
        <v/>
      </c>
      <c r="F70" s="8" t="str">
        <f>IF(Feuil1!F60="","",Feuil1!F60)</f>
        <v/>
      </c>
      <c r="G70" s="8">
        <f>IF(Feuil1!G60="","",Feuil1!G60)</f>
        <v>12.5</v>
      </c>
      <c r="H70" s="8" t="str">
        <f>IF(Feuil1!H60="","",Feuil1!EH60)</f>
        <v/>
      </c>
      <c r="I70" s="8" t="str">
        <f>IF(Feuil1!I60="","",Feuil1!I60)</f>
        <v/>
      </c>
      <c r="J70" s="8" t="str">
        <f>IF(Feuil1!J60="","",Feuil1!J60)</f>
        <v/>
      </c>
      <c r="K70" s="8" t="str">
        <f>IF(Feuil1!K60="","",Feuil1!K60)</f>
        <v/>
      </c>
      <c r="L70" s="8" t="str">
        <f>IF(Feuil1!L60="","",Feuil1!L60)</f>
        <v/>
      </c>
      <c r="M70" s="9" t="str">
        <f>IF(Feuil1!M60="","",Feuil1!M60)</f>
        <v/>
      </c>
      <c r="N70" s="10" t="e">
        <f t="shared" si="1"/>
        <v>#VALUE!</v>
      </c>
      <c r="O70" s="10"/>
      <c r="P70" s="10" t="str">
        <f>IF(Feuil1!P60="","",Feuil1!P60)</f>
        <v/>
      </c>
      <c r="Q70">
        <v>1</v>
      </c>
      <c r="R70">
        <v>2</v>
      </c>
    </row>
    <row r="71" spans="1:18" x14ac:dyDescent="0.25">
      <c r="A71" s="6" t="s">
        <v>203</v>
      </c>
      <c r="B71" s="6" t="s">
        <v>203</v>
      </c>
      <c r="C71" s="6" t="s">
        <v>204</v>
      </c>
      <c r="D71" s="6" t="s">
        <v>98</v>
      </c>
      <c r="E71" s="11" t="str">
        <f>IF(Feuil1!E90="","",Feuil1!E90)</f>
        <v/>
      </c>
      <c r="F71" s="12" t="str">
        <f>IF(Feuil1!F90="","",Feuil1!F90)</f>
        <v/>
      </c>
      <c r="G71" s="12">
        <f>IF(Feuil1!G90="","",Feuil1!G90)</f>
        <v>11</v>
      </c>
      <c r="H71" s="12" t="str">
        <f>IF(Feuil1!H90="","",Feuil1!EH90)</f>
        <v/>
      </c>
      <c r="I71" s="12" t="str">
        <f>IF(Feuil1!I90="","",Feuil1!I90)</f>
        <v/>
      </c>
      <c r="J71" s="12" t="str">
        <f>IF(Feuil1!J90="","",Feuil1!J90)</f>
        <v/>
      </c>
      <c r="K71" s="12" t="str">
        <f>IF(Feuil1!K90="","",Feuil1!K90)</f>
        <v/>
      </c>
      <c r="L71" s="12" t="str">
        <f>IF(Feuil1!L90="","",Feuil1!L90)</f>
        <v/>
      </c>
      <c r="M71" s="13" t="str">
        <f>IF(Feuil1!M90="","",Feuil1!M90)</f>
        <v/>
      </c>
      <c r="N71" s="14" t="e">
        <f t="shared" si="1"/>
        <v>#VALUE!</v>
      </c>
      <c r="O71" s="14"/>
      <c r="P71" s="14" t="str">
        <f>IF(Feuil1!P90="","",Feuil1!P90)</f>
        <v/>
      </c>
      <c r="Q71">
        <v>1</v>
      </c>
      <c r="R71">
        <v>3</v>
      </c>
    </row>
    <row r="72" spans="1:18" x14ac:dyDescent="0.25">
      <c r="A72" s="5" t="s">
        <v>205</v>
      </c>
      <c r="B72" s="5" t="s">
        <v>205</v>
      </c>
      <c r="C72" s="5" t="s">
        <v>206</v>
      </c>
      <c r="D72" s="5" t="s">
        <v>207</v>
      </c>
      <c r="E72" s="7" t="str">
        <f>IF(Feuil1!E25="","",Feuil1!E25)</f>
        <v/>
      </c>
      <c r="F72" s="8" t="str">
        <f>IF(Feuil1!F25="","",Feuil1!F25)</f>
        <v/>
      </c>
      <c r="G72" s="8">
        <f>IF(Feuil1!G25="","",Feuil1!G25)</f>
        <v>14</v>
      </c>
      <c r="H72" s="8" t="str">
        <f>IF(Feuil1!H25="","",Feuil1!EH25)</f>
        <v/>
      </c>
      <c r="I72" s="8" t="str">
        <f>IF(Feuil1!I25="","",Feuil1!I25)</f>
        <v/>
      </c>
      <c r="J72" s="8" t="str">
        <f>IF(Feuil1!J25="","",Feuil1!J25)</f>
        <v/>
      </c>
      <c r="K72" s="8" t="str">
        <f>IF(Feuil1!K25="","",Feuil1!K25)</f>
        <v/>
      </c>
      <c r="L72" s="8" t="str">
        <f>IF(Feuil1!L25="","",Feuil1!L25)</f>
        <v/>
      </c>
      <c r="M72" s="9" t="str">
        <f>IF(Feuil1!M25="","",Feuil1!M25)</f>
        <v/>
      </c>
      <c r="N72" s="10" t="e">
        <f t="shared" si="1"/>
        <v>#VALUE!</v>
      </c>
      <c r="O72" s="10"/>
      <c r="P72" s="10" t="str">
        <f>IF(Feuil1!P25="","",Feuil1!P25)</f>
        <v/>
      </c>
      <c r="Q72">
        <v>1</v>
      </c>
      <c r="R72">
        <v>1</v>
      </c>
    </row>
    <row r="73" spans="1:18" x14ac:dyDescent="0.25">
      <c r="A73" s="6" t="s">
        <v>208</v>
      </c>
      <c r="B73" s="6" t="s">
        <v>208</v>
      </c>
      <c r="C73" s="6" t="s">
        <v>209</v>
      </c>
      <c r="D73" s="6" t="s">
        <v>158</v>
      </c>
      <c r="E73" s="11" t="str">
        <f>IF(Feuil1!E61="","",Feuil1!E61)</f>
        <v/>
      </c>
      <c r="F73" s="12" t="str">
        <f>IF(Feuil1!F61="","",Feuil1!F61)</f>
        <v/>
      </c>
      <c r="G73" s="12">
        <f>IF(Feuil1!G61="","",Feuil1!G61)</f>
        <v>10</v>
      </c>
      <c r="H73" s="12" t="str">
        <f>IF(Feuil1!H61="","",Feuil1!EH61)</f>
        <v/>
      </c>
      <c r="I73" s="12" t="str">
        <f>IF(Feuil1!I61="","",Feuil1!I61)</f>
        <v/>
      </c>
      <c r="J73" s="12" t="str">
        <f>IF(Feuil1!J61="","",Feuil1!J61)</f>
        <v/>
      </c>
      <c r="K73" s="12" t="str">
        <f>IF(Feuil1!K61="","",Feuil1!K61)</f>
        <v/>
      </c>
      <c r="L73" s="12" t="str">
        <f>IF(Feuil1!L61="","",Feuil1!L61)</f>
        <v/>
      </c>
      <c r="M73" s="13" t="str">
        <f>IF(Feuil1!M61="","",Feuil1!M61)</f>
        <v/>
      </c>
      <c r="N73" s="14" t="e">
        <f t="shared" si="1"/>
        <v>#VALUE!</v>
      </c>
      <c r="O73" s="14"/>
      <c r="P73" s="14" t="str">
        <f>IF(Feuil1!P61="","",Feuil1!P61)</f>
        <v/>
      </c>
      <c r="Q73">
        <v>1</v>
      </c>
      <c r="R73">
        <v>2</v>
      </c>
    </row>
    <row r="74" spans="1:18" x14ac:dyDescent="0.25">
      <c r="A74" s="5" t="s">
        <v>210</v>
      </c>
      <c r="B74" s="5" t="s">
        <v>210</v>
      </c>
      <c r="C74" s="5" t="s">
        <v>211</v>
      </c>
      <c r="D74" s="5" t="s">
        <v>212</v>
      </c>
      <c r="E74" s="7" t="str">
        <f>IF(Feuil1!E119="","",Feuil1!E119)</f>
        <v/>
      </c>
      <c r="F74" s="8" t="str">
        <f>IF(Feuil1!F119="","",Feuil1!F119)</f>
        <v/>
      </c>
      <c r="G74" s="8">
        <f>IF(Feuil1!G119="","",Feuil1!G119)</f>
        <v>13</v>
      </c>
      <c r="H74" s="8" t="str">
        <f>IF(Feuil1!H119="","",Feuil1!EH119)</f>
        <v/>
      </c>
      <c r="I74" s="8" t="str">
        <f>IF(Feuil1!I119="","",Feuil1!I119)</f>
        <v/>
      </c>
      <c r="J74" s="8" t="str">
        <f>IF(Feuil1!J119="","",Feuil1!J119)</f>
        <v/>
      </c>
      <c r="K74" s="8" t="str">
        <f>IF(Feuil1!K119="","",Feuil1!K119)</f>
        <v/>
      </c>
      <c r="L74" s="8" t="str">
        <f>IF(Feuil1!L119="","",Feuil1!L119)</f>
        <v/>
      </c>
      <c r="M74" s="9" t="str">
        <f>IF(Feuil1!M119="","",Feuil1!M119)</f>
        <v/>
      </c>
      <c r="N74" s="10" t="e">
        <f t="shared" ref="N74:N105" si="2">IF(E74&gt;M74,E74* 0.4+(F74+G74+H74+I74+J74+K74+L74)/1* 0.6,M74* 0.4+(F74+G74+H74+I74+J74+K74+L74)/1* 0.6)</f>
        <v>#VALUE!</v>
      </c>
      <c r="O74" s="10"/>
      <c r="P74" s="10" t="str">
        <f>IF(Feuil1!P119="","",Feuil1!P119)</f>
        <v/>
      </c>
      <c r="Q74">
        <v>1</v>
      </c>
      <c r="R74">
        <v>4</v>
      </c>
    </row>
    <row r="75" spans="1:18" x14ac:dyDescent="0.25">
      <c r="A75" s="6" t="s">
        <v>213</v>
      </c>
      <c r="B75" s="6" t="s">
        <v>213</v>
      </c>
      <c r="C75" s="6" t="s">
        <v>214</v>
      </c>
      <c r="D75" s="6" t="s">
        <v>215</v>
      </c>
      <c r="E75" s="11" t="str">
        <f>IF(Feuil1!E62="","",Feuil1!E62)</f>
        <v/>
      </c>
      <c r="F75" s="12" t="str">
        <f>IF(Feuil1!F62="","",Feuil1!F62)</f>
        <v/>
      </c>
      <c r="G75" s="12">
        <f>IF(Feuil1!G62="","",Feuil1!G62)</f>
        <v>14</v>
      </c>
      <c r="H75" s="12" t="str">
        <f>IF(Feuil1!H62="","",Feuil1!EH62)</f>
        <v/>
      </c>
      <c r="I75" s="12" t="str">
        <f>IF(Feuil1!I62="","",Feuil1!I62)</f>
        <v/>
      </c>
      <c r="J75" s="12" t="str">
        <f>IF(Feuil1!J62="","",Feuil1!J62)</f>
        <v/>
      </c>
      <c r="K75" s="12" t="str">
        <f>IF(Feuil1!K62="","",Feuil1!K62)</f>
        <v/>
      </c>
      <c r="L75" s="12" t="str">
        <f>IF(Feuil1!L62="","",Feuil1!L62)</f>
        <v/>
      </c>
      <c r="M75" s="13" t="str">
        <f>IF(Feuil1!M62="","",Feuil1!M62)</f>
        <v/>
      </c>
      <c r="N75" s="14" t="e">
        <f t="shared" si="2"/>
        <v>#VALUE!</v>
      </c>
      <c r="O75" s="14"/>
      <c r="P75" s="14" t="str">
        <f>IF(Feuil1!P62="","",Feuil1!P62)</f>
        <v/>
      </c>
      <c r="Q75">
        <v>1</v>
      </c>
      <c r="R75">
        <v>2</v>
      </c>
    </row>
    <row r="76" spans="1:18" x14ac:dyDescent="0.25">
      <c r="A76" s="5" t="s">
        <v>216</v>
      </c>
      <c r="B76" s="5" t="s">
        <v>216</v>
      </c>
      <c r="C76" s="5" t="s">
        <v>217</v>
      </c>
      <c r="D76" s="5" t="s">
        <v>218</v>
      </c>
      <c r="E76" s="7" t="str">
        <f>IF(Feuil1!E120="","",Feuil1!E120)</f>
        <v/>
      </c>
      <c r="F76" s="8" t="str">
        <f>IF(Feuil1!F120="","",Feuil1!F120)</f>
        <v/>
      </c>
      <c r="G76" s="8">
        <f>IF(Feuil1!G120="","",Feuil1!G120)</f>
        <v>13.5</v>
      </c>
      <c r="H76" s="8" t="str">
        <f>IF(Feuil1!H120="","",Feuil1!EH120)</f>
        <v/>
      </c>
      <c r="I76" s="8" t="str">
        <f>IF(Feuil1!I120="","",Feuil1!I120)</f>
        <v/>
      </c>
      <c r="J76" s="8" t="str">
        <f>IF(Feuil1!J120="","",Feuil1!J120)</f>
        <v/>
      </c>
      <c r="K76" s="8" t="str">
        <f>IF(Feuil1!K120="","",Feuil1!K120)</f>
        <v/>
      </c>
      <c r="L76" s="8" t="str">
        <f>IF(Feuil1!L120="","",Feuil1!L120)</f>
        <v/>
      </c>
      <c r="M76" s="9" t="str">
        <f>IF(Feuil1!M120="","",Feuil1!M120)</f>
        <v/>
      </c>
      <c r="N76" s="10" t="e">
        <f t="shared" si="2"/>
        <v>#VALUE!</v>
      </c>
      <c r="O76" s="10"/>
      <c r="P76" s="10" t="str">
        <f>IF(Feuil1!P120="","",Feuil1!P120)</f>
        <v/>
      </c>
      <c r="Q76">
        <v>1</v>
      </c>
      <c r="R76">
        <v>4</v>
      </c>
    </row>
    <row r="77" spans="1:18" x14ac:dyDescent="0.25">
      <c r="A77" s="6" t="s">
        <v>219</v>
      </c>
      <c r="B77" s="6" t="s">
        <v>219</v>
      </c>
      <c r="C77" s="6" t="s">
        <v>220</v>
      </c>
      <c r="D77" s="6" t="s">
        <v>221</v>
      </c>
      <c r="E77" s="11" t="str">
        <f>IF(Feuil1!E26="","",Feuil1!E26)</f>
        <v/>
      </c>
      <c r="F77" s="12" t="str">
        <f>IF(Feuil1!F26="","",Feuil1!F26)</f>
        <v/>
      </c>
      <c r="G77" s="12">
        <f>IF(Feuil1!G26="","",Feuil1!G26)</f>
        <v>13.5</v>
      </c>
      <c r="H77" s="12" t="str">
        <f>IF(Feuil1!H26="","",Feuil1!EH26)</f>
        <v/>
      </c>
      <c r="I77" s="12" t="str">
        <f>IF(Feuil1!I26="","",Feuil1!I26)</f>
        <v/>
      </c>
      <c r="J77" s="12" t="str">
        <f>IF(Feuil1!J26="","",Feuil1!J26)</f>
        <v/>
      </c>
      <c r="K77" s="12" t="str">
        <f>IF(Feuil1!K26="","",Feuil1!K26)</f>
        <v/>
      </c>
      <c r="L77" s="12" t="str">
        <f>IF(Feuil1!L26="","",Feuil1!L26)</f>
        <v/>
      </c>
      <c r="M77" s="13" t="str">
        <f>IF(Feuil1!M26="","",Feuil1!M26)</f>
        <v/>
      </c>
      <c r="N77" s="14" t="e">
        <f t="shared" si="2"/>
        <v>#VALUE!</v>
      </c>
      <c r="O77" s="14"/>
      <c r="P77" s="14" t="str">
        <f>IF(Feuil1!P26="","",Feuil1!P26)</f>
        <v/>
      </c>
      <c r="Q77">
        <v>1</v>
      </c>
      <c r="R77">
        <v>1</v>
      </c>
    </row>
    <row r="78" spans="1:18" x14ac:dyDescent="0.25">
      <c r="A78" s="5" t="s">
        <v>222</v>
      </c>
      <c r="B78" s="5" t="s">
        <v>222</v>
      </c>
      <c r="C78" s="5" t="s">
        <v>223</v>
      </c>
      <c r="D78" s="5" t="s">
        <v>224</v>
      </c>
      <c r="E78" s="7" t="str">
        <f>IF(Feuil1!E27="","",Feuil1!E27)</f>
        <v/>
      </c>
      <c r="F78" s="8" t="str">
        <f>IF(Feuil1!F27="","",Feuil1!F27)</f>
        <v/>
      </c>
      <c r="G78" s="8">
        <f>IF(Feuil1!G27="","",Feuil1!G27)</f>
        <v>14</v>
      </c>
      <c r="H78" s="8" t="str">
        <f>IF(Feuil1!H27="","",Feuil1!EH27)</f>
        <v/>
      </c>
      <c r="I78" s="8" t="str">
        <f>IF(Feuil1!I27="","",Feuil1!I27)</f>
        <v/>
      </c>
      <c r="J78" s="8" t="str">
        <f>IF(Feuil1!J27="","",Feuil1!J27)</f>
        <v/>
      </c>
      <c r="K78" s="8" t="str">
        <f>IF(Feuil1!K27="","",Feuil1!K27)</f>
        <v/>
      </c>
      <c r="L78" s="8" t="str">
        <f>IF(Feuil1!L27="","",Feuil1!L27)</f>
        <v/>
      </c>
      <c r="M78" s="9" t="str">
        <f>IF(Feuil1!M27="","",Feuil1!M27)</f>
        <v/>
      </c>
      <c r="N78" s="10" t="e">
        <f t="shared" si="2"/>
        <v>#VALUE!</v>
      </c>
      <c r="O78" s="10"/>
      <c r="P78" s="10" t="str">
        <f>IF(Feuil1!P27="","",Feuil1!P27)</f>
        <v/>
      </c>
      <c r="Q78">
        <v>1</v>
      </c>
      <c r="R78">
        <v>1</v>
      </c>
    </row>
    <row r="79" spans="1:18" x14ac:dyDescent="0.25">
      <c r="A79" s="6" t="s">
        <v>225</v>
      </c>
      <c r="B79" s="6" t="s">
        <v>225</v>
      </c>
      <c r="C79" s="6" t="s">
        <v>226</v>
      </c>
      <c r="D79" s="6" t="s">
        <v>227</v>
      </c>
      <c r="E79" s="11" t="str">
        <f>IF(Feuil1!E121="","",Feuil1!E121)</f>
        <v/>
      </c>
      <c r="F79" s="12" t="str">
        <f>IF(Feuil1!F121="","",Feuil1!F121)</f>
        <v/>
      </c>
      <c r="G79" s="12" t="str">
        <f>IF(Feuil1!G121="","",Feuil1!G121)</f>
        <v/>
      </c>
      <c r="H79" s="12" t="str">
        <f>IF(Feuil1!H121="","",Feuil1!EH121)</f>
        <v/>
      </c>
      <c r="I79" s="12" t="str">
        <f>IF(Feuil1!I121="","",Feuil1!I121)</f>
        <v/>
      </c>
      <c r="J79" s="12" t="str">
        <f>IF(Feuil1!J121="","",Feuil1!J121)</f>
        <v/>
      </c>
      <c r="K79" s="12" t="str">
        <f>IF(Feuil1!K121="","",Feuil1!K121)</f>
        <v/>
      </c>
      <c r="L79" s="12" t="str">
        <f>IF(Feuil1!L121="","",Feuil1!L121)</f>
        <v/>
      </c>
      <c r="M79" s="13" t="str">
        <f>IF(Feuil1!M121="","",Feuil1!M121)</f>
        <v/>
      </c>
      <c r="N79" s="14" t="e">
        <f t="shared" si="2"/>
        <v>#VALUE!</v>
      </c>
      <c r="O79" s="14"/>
      <c r="P79" s="14" t="str">
        <f>IF(Feuil1!P121="","",Feuil1!P121)</f>
        <v/>
      </c>
      <c r="Q79">
        <v>1</v>
      </c>
      <c r="R79">
        <v>4</v>
      </c>
    </row>
    <row r="80" spans="1:18" x14ac:dyDescent="0.25">
      <c r="A80" s="5" t="s">
        <v>228</v>
      </c>
      <c r="B80" s="5" t="s">
        <v>228</v>
      </c>
      <c r="C80" s="5" t="s">
        <v>229</v>
      </c>
      <c r="D80" s="5" t="s">
        <v>230</v>
      </c>
      <c r="E80" s="7" t="str">
        <f>IF(Feuil1!E28="","",Feuil1!E28)</f>
        <v/>
      </c>
      <c r="F80" s="8" t="str">
        <f>IF(Feuil1!F28="","",Feuil1!F28)</f>
        <v/>
      </c>
      <c r="G80" s="8">
        <f>IF(Feuil1!G28="","",Feuil1!G28)</f>
        <v>16</v>
      </c>
      <c r="H80" s="8" t="str">
        <f>IF(Feuil1!H28="","",Feuil1!EH28)</f>
        <v/>
      </c>
      <c r="I80" s="8" t="str">
        <f>IF(Feuil1!I28="","",Feuil1!I28)</f>
        <v/>
      </c>
      <c r="J80" s="8" t="str">
        <f>IF(Feuil1!J28="","",Feuil1!J28)</f>
        <v/>
      </c>
      <c r="K80" s="8" t="str">
        <f>IF(Feuil1!K28="","",Feuil1!K28)</f>
        <v/>
      </c>
      <c r="L80" s="8" t="str">
        <f>IF(Feuil1!L28="","",Feuil1!L28)</f>
        <v/>
      </c>
      <c r="M80" s="9" t="str">
        <f>IF(Feuil1!M28="","",Feuil1!M28)</f>
        <v/>
      </c>
      <c r="N80" s="10" t="e">
        <f t="shared" si="2"/>
        <v>#VALUE!</v>
      </c>
      <c r="O80" s="10"/>
      <c r="P80" s="10" t="str">
        <f>IF(Feuil1!P28="","",Feuil1!P28)</f>
        <v/>
      </c>
      <c r="Q80">
        <v>1</v>
      </c>
      <c r="R80">
        <v>1</v>
      </c>
    </row>
    <row r="81" spans="1:18" x14ac:dyDescent="0.25">
      <c r="A81" s="6" t="s">
        <v>231</v>
      </c>
      <c r="B81" s="6" t="s">
        <v>231</v>
      </c>
      <c r="C81" s="6" t="s">
        <v>232</v>
      </c>
      <c r="D81" s="6" t="s">
        <v>233</v>
      </c>
      <c r="E81" s="11" t="str">
        <f>IF(Feuil1!E122="","",Feuil1!E122)</f>
        <v/>
      </c>
      <c r="F81" s="12" t="str">
        <f>IF(Feuil1!F122="","",Feuil1!F122)</f>
        <v/>
      </c>
      <c r="G81" s="12">
        <f>IF(Feuil1!G122="","",Feuil1!G122)</f>
        <v>17</v>
      </c>
      <c r="H81" s="12" t="str">
        <f>IF(Feuil1!H122="","",Feuil1!EH122)</f>
        <v/>
      </c>
      <c r="I81" s="12" t="str">
        <f>IF(Feuil1!I122="","",Feuil1!I122)</f>
        <v/>
      </c>
      <c r="J81" s="12" t="str">
        <f>IF(Feuil1!J122="","",Feuil1!J122)</f>
        <v/>
      </c>
      <c r="K81" s="12" t="str">
        <f>IF(Feuil1!K122="","",Feuil1!K122)</f>
        <v/>
      </c>
      <c r="L81" s="12" t="str">
        <f>IF(Feuil1!L122="","",Feuil1!L122)</f>
        <v/>
      </c>
      <c r="M81" s="13" t="str">
        <f>IF(Feuil1!M122="","",Feuil1!M122)</f>
        <v/>
      </c>
      <c r="N81" s="14" t="e">
        <f t="shared" si="2"/>
        <v>#VALUE!</v>
      </c>
      <c r="O81" s="14"/>
      <c r="P81" s="14" t="str">
        <f>IF(Feuil1!P122="","",Feuil1!P122)</f>
        <v/>
      </c>
      <c r="Q81">
        <v>1</v>
      </c>
      <c r="R81">
        <v>4</v>
      </c>
    </row>
    <row r="82" spans="1:18" x14ac:dyDescent="0.25">
      <c r="A82" s="5" t="s">
        <v>234</v>
      </c>
      <c r="B82" s="5" t="s">
        <v>234</v>
      </c>
      <c r="C82" s="5" t="s">
        <v>235</v>
      </c>
      <c r="D82" s="5" t="s">
        <v>236</v>
      </c>
      <c r="E82" s="7" t="str">
        <f>IF(Feuil1!E91="","",Feuil1!E91)</f>
        <v/>
      </c>
      <c r="F82" s="8" t="str">
        <f>IF(Feuil1!F91="","",Feuil1!F91)</f>
        <v/>
      </c>
      <c r="G82" s="8">
        <f>IF(Feuil1!G91="","",Feuil1!G91)</f>
        <v>14</v>
      </c>
      <c r="H82" s="8" t="str">
        <f>IF(Feuil1!H91="","",Feuil1!EH91)</f>
        <v/>
      </c>
      <c r="I82" s="8" t="str">
        <f>IF(Feuil1!I91="","",Feuil1!I91)</f>
        <v/>
      </c>
      <c r="J82" s="8" t="str">
        <f>IF(Feuil1!J91="","",Feuil1!J91)</f>
        <v/>
      </c>
      <c r="K82" s="8" t="str">
        <f>IF(Feuil1!K91="","",Feuil1!K91)</f>
        <v/>
      </c>
      <c r="L82" s="8" t="str">
        <f>IF(Feuil1!L91="","",Feuil1!L91)</f>
        <v/>
      </c>
      <c r="M82" s="9" t="str">
        <f>IF(Feuil1!M91="","",Feuil1!M91)</f>
        <v/>
      </c>
      <c r="N82" s="10" t="e">
        <f t="shared" si="2"/>
        <v>#VALUE!</v>
      </c>
      <c r="O82" s="10"/>
      <c r="P82" s="10" t="str">
        <f>IF(Feuil1!P91="","",Feuil1!P91)</f>
        <v/>
      </c>
      <c r="Q82">
        <v>1</v>
      </c>
      <c r="R82">
        <v>3</v>
      </c>
    </row>
    <row r="83" spans="1:18" x14ac:dyDescent="0.25">
      <c r="A83" s="6" t="s">
        <v>237</v>
      </c>
      <c r="B83" s="6" t="s">
        <v>237</v>
      </c>
      <c r="C83" s="6" t="s">
        <v>238</v>
      </c>
      <c r="D83" s="6" t="s">
        <v>239</v>
      </c>
      <c r="E83" s="11" t="str">
        <f>IF(Feuil1!E63="","",Feuil1!E63)</f>
        <v/>
      </c>
      <c r="F83" s="12" t="str">
        <f>IF(Feuil1!F63="","",Feuil1!F63)</f>
        <v/>
      </c>
      <c r="G83" s="12">
        <f>IF(Feuil1!G63="","",Feuil1!G63)</f>
        <v>10.5</v>
      </c>
      <c r="H83" s="12" t="str">
        <f>IF(Feuil1!H63="","",Feuil1!EH63)</f>
        <v/>
      </c>
      <c r="I83" s="12" t="str">
        <f>IF(Feuil1!I63="","",Feuil1!I63)</f>
        <v/>
      </c>
      <c r="J83" s="12" t="str">
        <f>IF(Feuil1!J63="","",Feuil1!J63)</f>
        <v/>
      </c>
      <c r="K83" s="12" t="str">
        <f>IF(Feuil1!K63="","",Feuil1!K63)</f>
        <v/>
      </c>
      <c r="L83" s="12" t="str">
        <f>IF(Feuil1!L63="","",Feuil1!L63)</f>
        <v/>
      </c>
      <c r="M83" s="13" t="str">
        <f>IF(Feuil1!M63="","",Feuil1!M63)</f>
        <v/>
      </c>
      <c r="N83" s="14" t="e">
        <f t="shared" si="2"/>
        <v>#VALUE!</v>
      </c>
      <c r="O83" s="14"/>
      <c r="P83" s="14" t="str">
        <f>IF(Feuil1!P63="","",Feuil1!P63)</f>
        <v/>
      </c>
      <c r="Q83">
        <v>1</v>
      </c>
      <c r="R83">
        <v>2</v>
      </c>
    </row>
    <row r="84" spans="1:18" x14ac:dyDescent="0.25">
      <c r="A84" s="5" t="s">
        <v>240</v>
      </c>
      <c r="B84" s="5" t="s">
        <v>240</v>
      </c>
      <c r="C84" s="5" t="s">
        <v>241</v>
      </c>
      <c r="D84" s="5" t="s">
        <v>242</v>
      </c>
      <c r="E84" s="7" t="str">
        <f>IF(Feuil1!E92="","",Feuil1!E92)</f>
        <v/>
      </c>
      <c r="F84" s="8" t="str">
        <f>IF(Feuil1!F92="","",Feuil1!F92)</f>
        <v/>
      </c>
      <c r="G84" s="8" t="str">
        <f>IF(Feuil1!G92="","",Feuil1!G92)</f>
        <v/>
      </c>
      <c r="H84" s="8" t="str">
        <f>IF(Feuil1!H92="","",Feuil1!EH92)</f>
        <v/>
      </c>
      <c r="I84" s="8" t="str">
        <f>IF(Feuil1!I92="","",Feuil1!I92)</f>
        <v/>
      </c>
      <c r="J84" s="8" t="str">
        <f>IF(Feuil1!J92="","",Feuil1!J92)</f>
        <v/>
      </c>
      <c r="K84" s="8" t="str">
        <f>IF(Feuil1!K92="","",Feuil1!K92)</f>
        <v/>
      </c>
      <c r="L84" s="8" t="str">
        <f>IF(Feuil1!L92="","",Feuil1!L92)</f>
        <v/>
      </c>
      <c r="M84" s="9" t="str">
        <f>IF(Feuil1!M92="","",Feuil1!M92)</f>
        <v/>
      </c>
      <c r="N84" s="10" t="e">
        <f t="shared" si="2"/>
        <v>#VALUE!</v>
      </c>
      <c r="O84" s="10"/>
      <c r="P84" s="10" t="str">
        <f>IF(Feuil1!P92="","",Feuil1!P92)</f>
        <v/>
      </c>
      <c r="Q84">
        <v>1</v>
      </c>
      <c r="R84">
        <v>3</v>
      </c>
    </row>
    <row r="85" spans="1:18" x14ac:dyDescent="0.25">
      <c r="A85" s="6" t="s">
        <v>243</v>
      </c>
      <c r="B85" s="6" t="s">
        <v>243</v>
      </c>
      <c r="C85" s="6" t="s">
        <v>244</v>
      </c>
      <c r="D85" s="6" t="s">
        <v>245</v>
      </c>
      <c r="E85" s="11" t="str">
        <f>IF(Feuil1!E93="","",Feuil1!E93)</f>
        <v/>
      </c>
      <c r="F85" s="12" t="str">
        <f>IF(Feuil1!F93="","",Feuil1!F93)</f>
        <v/>
      </c>
      <c r="G85" s="12">
        <f>IF(Feuil1!G93="","",Feuil1!G93)</f>
        <v>12</v>
      </c>
      <c r="H85" s="12" t="str">
        <f>IF(Feuil1!H93="","",Feuil1!EH93)</f>
        <v/>
      </c>
      <c r="I85" s="12" t="str">
        <f>IF(Feuil1!I93="","",Feuil1!I93)</f>
        <v/>
      </c>
      <c r="J85" s="12" t="str">
        <f>IF(Feuil1!J93="","",Feuil1!J93)</f>
        <v/>
      </c>
      <c r="K85" s="12" t="str">
        <f>IF(Feuil1!K93="","",Feuil1!K93)</f>
        <v/>
      </c>
      <c r="L85" s="12" t="str">
        <f>IF(Feuil1!L93="","",Feuil1!L93)</f>
        <v/>
      </c>
      <c r="M85" s="13" t="str">
        <f>IF(Feuil1!M93="","",Feuil1!M93)</f>
        <v/>
      </c>
      <c r="N85" s="14" t="e">
        <f t="shared" si="2"/>
        <v>#VALUE!</v>
      </c>
      <c r="O85" s="14"/>
      <c r="P85" s="14" t="str">
        <f>IF(Feuil1!P93="","",Feuil1!P93)</f>
        <v/>
      </c>
      <c r="Q85">
        <v>1</v>
      </c>
      <c r="R85">
        <v>3</v>
      </c>
    </row>
    <row r="86" spans="1:18" x14ac:dyDescent="0.25">
      <c r="A86" s="5" t="s">
        <v>246</v>
      </c>
      <c r="B86" s="5" t="s">
        <v>246</v>
      </c>
      <c r="C86" s="5" t="s">
        <v>247</v>
      </c>
      <c r="D86" s="5" t="s">
        <v>248</v>
      </c>
      <c r="E86" s="7" t="str">
        <f>IF(Feuil1!E64="","",Feuil1!E64)</f>
        <v/>
      </c>
      <c r="F86" s="8" t="str">
        <f>IF(Feuil1!F64="","",Feuil1!F64)</f>
        <v/>
      </c>
      <c r="G86" s="8">
        <f>IF(Feuil1!G64="","",Feuil1!G64)</f>
        <v>13</v>
      </c>
      <c r="H86" s="8" t="str">
        <f>IF(Feuil1!H64="","",Feuil1!EH64)</f>
        <v/>
      </c>
      <c r="I86" s="8" t="str">
        <f>IF(Feuil1!I64="","",Feuil1!I64)</f>
        <v/>
      </c>
      <c r="J86" s="8" t="str">
        <f>IF(Feuil1!J64="","",Feuil1!J64)</f>
        <v/>
      </c>
      <c r="K86" s="8" t="str">
        <f>IF(Feuil1!K64="","",Feuil1!K64)</f>
        <v/>
      </c>
      <c r="L86" s="8" t="str">
        <f>IF(Feuil1!L64="","",Feuil1!L64)</f>
        <v/>
      </c>
      <c r="M86" s="9" t="str">
        <f>IF(Feuil1!M64="","",Feuil1!M64)</f>
        <v/>
      </c>
      <c r="N86" s="10" t="e">
        <f t="shared" si="2"/>
        <v>#VALUE!</v>
      </c>
      <c r="O86" s="10"/>
      <c r="P86" s="10" t="str">
        <f>IF(Feuil1!P64="","",Feuil1!P64)</f>
        <v/>
      </c>
      <c r="Q86">
        <v>1</v>
      </c>
      <c r="R86">
        <v>2</v>
      </c>
    </row>
    <row r="87" spans="1:18" x14ac:dyDescent="0.25">
      <c r="A87" s="6" t="s">
        <v>249</v>
      </c>
      <c r="B87" s="6" t="s">
        <v>249</v>
      </c>
      <c r="C87" s="6" t="s">
        <v>250</v>
      </c>
      <c r="D87" s="6" t="s">
        <v>251</v>
      </c>
      <c r="E87" s="11" t="str">
        <f>IF(Feuil1!E65="","",Feuil1!E65)</f>
        <v/>
      </c>
      <c r="F87" s="12" t="str">
        <f>IF(Feuil1!F65="","",Feuil1!F65)</f>
        <v/>
      </c>
      <c r="G87" s="12" t="str">
        <f>IF(Feuil1!G65="","",Feuil1!G65)</f>
        <v/>
      </c>
      <c r="H87" s="12" t="str">
        <f>IF(Feuil1!H65="","",Feuil1!EH65)</f>
        <v/>
      </c>
      <c r="I87" s="12" t="str">
        <f>IF(Feuil1!I65="","",Feuil1!I65)</f>
        <v/>
      </c>
      <c r="J87" s="12" t="str">
        <f>IF(Feuil1!J65="","",Feuil1!J65)</f>
        <v/>
      </c>
      <c r="K87" s="12" t="str">
        <f>IF(Feuil1!K65="","",Feuil1!K65)</f>
        <v/>
      </c>
      <c r="L87" s="12" t="str">
        <f>IF(Feuil1!L65="","",Feuil1!L65)</f>
        <v/>
      </c>
      <c r="M87" s="13" t="str">
        <f>IF(Feuil1!M65="","",Feuil1!M65)</f>
        <v/>
      </c>
      <c r="N87" s="14" t="e">
        <f t="shared" si="2"/>
        <v>#VALUE!</v>
      </c>
      <c r="O87" s="14"/>
      <c r="P87" s="14" t="str">
        <f>IF(Feuil1!P65="","",Feuil1!P65)</f>
        <v/>
      </c>
      <c r="Q87">
        <v>1</v>
      </c>
      <c r="R87">
        <v>2</v>
      </c>
    </row>
    <row r="88" spans="1:18" x14ac:dyDescent="0.25">
      <c r="A88" s="5" t="s">
        <v>252</v>
      </c>
      <c r="B88" s="5" t="s">
        <v>252</v>
      </c>
      <c r="C88" s="5" t="s">
        <v>253</v>
      </c>
      <c r="D88" s="5" t="s">
        <v>254</v>
      </c>
      <c r="E88" s="7" t="str">
        <f>IF(Feuil1!E66="","",Feuil1!E66)</f>
        <v/>
      </c>
      <c r="F88" s="8" t="str">
        <f>IF(Feuil1!F66="","",Feuil1!F66)</f>
        <v/>
      </c>
      <c r="G88" s="8" t="str">
        <f>IF(Feuil1!G66="","",Feuil1!G66)</f>
        <v/>
      </c>
      <c r="H88" s="8" t="str">
        <f>IF(Feuil1!H66="","",Feuil1!EH66)</f>
        <v/>
      </c>
      <c r="I88" s="8" t="str">
        <f>IF(Feuil1!I66="","",Feuil1!I66)</f>
        <v/>
      </c>
      <c r="J88" s="8" t="str">
        <f>IF(Feuil1!J66="","",Feuil1!J66)</f>
        <v/>
      </c>
      <c r="K88" s="8" t="str">
        <f>IF(Feuil1!K66="","",Feuil1!K66)</f>
        <v/>
      </c>
      <c r="L88" s="8" t="str">
        <f>IF(Feuil1!L66="","",Feuil1!L66)</f>
        <v/>
      </c>
      <c r="M88" s="9" t="str">
        <f>IF(Feuil1!M66="","",Feuil1!M66)</f>
        <v/>
      </c>
      <c r="N88" s="10" t="e">
        <f t="shared" si="2"/>
        <v>#VALUE!</v>
      </c>
      <c r="O88" s="10"/>
      <c r="P88" s="10" t="str">
        <f>IF(Feuil1!P66="","",Feuil1!P66)</f>
        <v/>
      </c>
      <c r="Q88">
        <v>1</v>
      </c>
      <c r="R88">
        <v>2</v>
      </c>
    </row>
    <row r="89" spans="1:18" x14ac:dyDescent="0.25">
      <c r="A89" s="6" t="s">
        <v>255</v>
      </c>
      <c r="B89" s="6" t="s">
        <v>255</v>
      </c>
      <c r="C89" s="6" t="s">
        <v>256</v>
      </c>
      <c r="D89" s="6" t="s">
        <v>257</v>
      </c>
      <c r="E89" s="11" t="str">
        <f>IF(Feuil1!E123="","",Feuil1!E123)</f>
        <v/>
      </c>
      <c r="F89" s="12" t="str">
        <f>IF(Feuil1!F123="","",Feuil1!F123)</f>
        <v/>
      </c>
      <c r="G89" s="12">
        <f>IF(Feuil1!G123="","",Feuil1!G123)</f>
        <v>14</v>
      </c>
      <c r="H89" s="12" t="str">
        <f>IF(Feuil1!H123="","",Feuil1!EH123)</f>
        <v/>
      </c>
      <c r="I89" s="12" t="str">
        <f>IF(Feuil1!I123="","",Feuil1!I123)</f>
        <v/>
      </c>
      <c r="J89" s="12" t="str">
        <f>IF(Feuil1!J123="","",Feuil1!J123)</f>
        <v/>
      </c>
      <c r="K89" s="12" t="str">
        <f>IF(Feuil1!K123="","",Feuil1!K123)</f>
        <v/>
      </c>
      <c r="L89" s="12" t="str">
        <f>IF(Feuil1!L123="","",Feuil1!L123)</f>
        <v/>
      </c>
      <c r="M89" s="13" t="str">
        <f>IF(Feuil1!M123="","",Feuil1!M123)</f>
        <v/>
      </c>
      <c r="N89" s="14" t="e">
        <f t="shared" si="2"/>
        <v>#VALUE!</v>
      </c>
      <c r="O89" s="14"/>
      <c r="P89" s="14" t="str">
        <f>IF(Feuil1!P123="","",Feuil1!P123)</f>
        <v/>
      </c>
      <c r="Q89">
        <v>1</v>
      </c>
      <c r="R89">
        <v>4</v>
      </c>
    </row>
    <row r="90" spans="1:18" x14ac:dyDescent="0.25">
      <c r="A90" s="5" t="s">
        <v>258</v>
      </c>
      <c r="B90" s="5" t="s">
        <v>258</v>
      </c>
      <c r="C90" s="5" t="s">
        <v>259</v>
      </c>
      <c r="D90" s="5" t="s">
        <v>260</v>
      </c>
      <c r="E90" s="7" t="str">
        <f>IF(Feuil1!E124="","",Feuil1!E124)</f>
        <v/>
      </c>
      <c r="F90" s="8" t="str">
        <f>IF(Feuil1!F124="","",Feuil1!F124)</f>
        <v/>
      </c>
      <c r="G90" s="8">
        <f>IF(Feuil1!G124="","",Feuil1!G124)</f>
        <v>14</v>
      </c>
      <c r="H90" s="8" t="str">
        <f>IF(Feuil1!H124="","",Feuil1!EH124)</f>
        <v/>
      </c>
      <c r="I90" s="8" t="str">
        <f>IF(Feuil1!I124="","",Feuil1!I124)</f>
        <v/>
      </c>
      <c r="J90" s="8" t="str">
        <f>IF(Feuil1!J124="","",Feuil1!J124)</f>
        <v/>
      </c>
      <c r="K90" s="8" t="str">
        <f>IF(Feuil1!K124="","",Feuil1!K124)</f>
        <v/>
      </c>
      <c r="L90" s="8" t="str">
        <f>IF(Feuil1!L124="","",Feuil1!L124)</f>
        <v/>
      </c>
      <c r="M90" s="9" t="str">
        <f>IF(Feuil1!M124="","",Feuil1!M124)</f>
        <v/>
      </c>
      <c r="N90" s="10" t="e">
        <f t="shared" si="2"/>
        <v>#VALUE!</v>
      </c>
      <c r="O90" s="10"/>
      <c r="P90" s="10" t="str">
        <f>IF(Feuil1!P124="","",Feuil1!P124)</f>
        <v/>
      </c>
      <c r="Q90">
        <v>1</v>
      </c>
      <c r="R90">
        <v>4</v>
      </c>
    </row>
    <row r="91" spans="1:18" x14ac:dyDescent="0.25">
      <c r="A91" s="6" t="s">
        <v>261</v>
      </c>
      <c r="B91" s="6" t="s">
        <v>261</v>
      </c>
      <c r="C91" s="6" t="s">
        <v>262</v>
      </c>
      <c r="D91" s="6" t="s">
        <v>93</v>
      </c>
      <c r="E91" s="11" t="str">
        <f>IF(Feuil1!E125="","",Feuil1!E125)</f>
        <v/>
      </c>
      <c r="F91" s="12" t="str">
        <f>IF(Feuil1!F125="","",Feuil1!F125)</f>
        <v/>
      </c>
      <c r="G91" s="12" t="str">
        <f>IF(Feuil1!G125="","",Feuil1!G125)</f>
        <v/>
      </c>
      <c r="H91" s="12" t="str">
        <f>IF(Feuil1!H125="","",Feuil1!EH125)</f>
        <v/>
      </c>
      <c r="I91" s="12" t="str">
        <f>IF(Feuil1!I125="","",Feuil1!I125)</f>
        <v/>
      </c>
      <c r="J91" s="12" t="str">
        <f>IF(Feuil1!J125="","",Feuil1!J125)</f>
        <v/>
      </c>
      <c r="K91" s="12" t="str">
        <f>IF(Feuil1!K125="","",Feuil1!K125)</f>
        <v/>
      </c>
      <c r="L91" s="12" t="str">
        <f>IF(Feuil1!L125="","",Feuil1!L125)</f>
        <v/>
      </c>
      <c r="M91" s="13" t="str">
        <f>IF(Feuil1!M125="","",Feuil1!M125)</f>
        <v/>
      </c>
      <c r="N91" s="14" t="e">
        <f t="shared" si="2"/>
        <v>#VALUE!</v>
      </c>
      <c r="O91" s="14"/>
      <c r="P91" s="14" t="str">
        <f>IF(Feuil1!P125="","",Feuil1!P125)</f>
        <v/>
      </c>
      <c r="Q91">
        <v>1</v>
      </c>
      <c r="R91">
        <v>4</v>
      </c>
    </row>
    <row r="92" spans="1:18" x14ac:dyDescent="0.25">
      <c r="A92" s="5" t="s">
        <v>263</v>
      </c>
      <c r="B92" s="5" t="s">
        <v>263</v>
      </c>
      <c r="C92" s="5" t="s">
        <v>264</v>
      </c>
      <c r="D92" s="5" t="s">
        <v>33</v>
      </c>
      <c r="E92" s="7" t="str">
        <f>IF(Feuil1!E29="","",Feuil1!E29)</f>
        <v/>
      </c>
      <c r="F92" s="8" t="str">
        <f>IF(Feuil1!F29="","",Feuil1!F29)</f>
        <v/>
      </c>
      <c r="G92" s="8">
        <f>IF(Feuil1!G29="","",Feuil1!G29)</f>
        <v>12.5</v>
      </c>
      <c r="H92" s="8" t="str">
        <f>IF(Feuil1!H29="","",Feuil1!EH29)</f>
        <v/>
      </c>
      <c r="I92" s="8" t="str">
        <f>IF(Feuil1!I29="","",Feuil1!I29)</f>
        <v/>
      </c>
      <c r="J92" s="8" t="str">
        <f>IF(Feuil1!J29="","",Feuil1!J29)</f>
        <v/>
      </c>
      <c r="K92" s="8" t="str">
        <f>IF(Feuil1!K29="","",Feuil1!K29)</f>
        <v/>
      </c>
      <c r="L92" s="8" t="str">
        <f>IF(Feuil1!L29="","",Feuil1!L29)</f>
        <v/>
      </c>
      <c r="M92" s="9" t="str">
        <f>IF(Feuil1!M29="","",Feuil1!M29)</f>
        <v/>
      </c>
      <c r="N92" s="10" t="e">
        <f t="shared" si="2"/>
        <v>#VALUE!</v>
      </c>
      <c r="O92" s="10"/>
      <c r="P92" s="10" t="str">
        <f>IF(Feuil1!P29="","",Feuil1!P29)</f>
        <v/>
      </c>
      <c r="Q92">
        <v>1</v>
      </c>
      <c r="R92">
        <v>1</v>
      </c>
    </row>
    <row r="93" spans="1:18" x14ac:dyDescent="0.25">
      <c r="A93" s="6" t="s">
        <v>265</v>
      </c>
      <c r="B93" s="6" t="s">
        <v>265</v>
      </c>
      <c r="C93" s="6" t="s">
        <v>266</v>
      </c>
      <c r="D93" s="6" t="s">
        <v>267</v>
      </c>
      <c r="E93" s="11" t="str">
        <f>IF(Feuil1!E30="","",Feuil1!E30)</f>
        <v/>
      </c>
      <c r="F93" s="12" t="str">
        <f>IF(Feuil1!F30="","",Feuil1!F30)</f>
        <v/>
      </c>
      <c r="G93" s="12">
        <f>IF(Feuil1!G30="","",Feuil1!G30)</f>
        <v>17</v>
      </c>
      <c r="H93" s="12" t="str">
        <f>IF(Feuil1!H30="","",Feuil1!EH30)</f>
        <v/>
      </c>
      <c r="I93" s="12" t="str">
        <f>IF(Feuil1!I30="","",Feuil1!I30)</f>
        <v/>
      </c>
      <c r="J93" s="12" t="str">
        <f>IF(Feuil1!J30="","",Feuil1!J30)</f>
        <v/>
      </c>
      <c r="K93" s="12" t="str">
        <f>IF(Feuil1!K30="","",Feuil1!K30)</f>
        <v/>
      </c>
      <c r="L93" s="12" t="str">
        <f>IF(Feuil1!L30="","",Feuil1!L30)</f>
        <v/>
      </c>
      <c r="M93" s="13" t="str">
        <f>IF(Feuil1!M30="","",Feuil1!M30)</f>
        <v/>
      </c>
      <c r="N93" s="14" t="e">
        <f t="shared" si="2"/>
        <v>#VALUE!</v>
      </c>
      <c r="O93" s="14"/>
      <c r="P93" s="14" t="str">
        <f>IF(Feuil1!P30="","",Feuil1!P30)</f>
        <v/>
      </c>
      <c r="Q93">
        <v>1</v>
      </c>
      <c r="R93">
        <v>1</v>
      </c>
    </row>
    <row r="94" spans="1:18" x14ac:dyDescent="0.25">
      <c r="A94" s="5" t="s">
        <v>268</v>
      </c>
      <c r="B94" s="5" t="s">
        <v>268</v>
      </c>
      <c r="C94" s="5" t="s">
        <v>269</v>
      </c>
      <c r="D94" s="5" t="s">
        <v>98</v>
      </c>
      <c r="E94" s="7" t="str">
        <f>IF(Feuil1!E31="","",Feuil1!E31)</f>
        <v/>
      </c>
      <c r="F94" s="8" t="str">
        <f>IF(Feuil1!F31="","",Feuil1!F31)</f>
        <v/>
      </c>
      <c r="G94" s="8">
        <f>IF(Feuil1!G31="","",Feuil1!G31)</f>
        <v>11.5</v>
      </c>
      <c r="H94" s="8" t="str">
        <f>IF(Feuil1!H31="","",Feuil1!EH31)</f>
        <v/>
      </c>
      <c r="I94" s="8" t="str">
        <f>IF(Feuil1!I31="","",Feuil1!I31)</f>
        <v/>
      </c>
      <c r="J94" s="8" t="str">
        <f>IF(Feuil1!J31="","",Feuil1!J31)</f>
        <v/>
      </c>
      <c r="K94" s="8" t="str">
        <f>IF(Feuil1!K31="","",Feuil1!K31)</f>
        <v/>
      </c>
      <c r="L94" s="8" t="str">
        <f>IF(Feuil1!L31="","",Feuil1!L31)</f>
        <v/>
      </c>
      <c r="M94" s="9" t="str">
        <f>IF(Feuil1!M31="","",Feuil1!M31)</f>
        <v/>
      </c>
      <c r="N94" s="10" t="e">
        <f t="shared" si="2"/>
        <v>#VALUE!</v>
      </c>
      <c r="O94" s="10"/>
      <c r="P94" s="10" t="str">
        <f>IF(Feuil1!P31="","",Feuil1!P31)</f>
        <v/>
      </c>
      <c r="Q94">
        <v>1</v>
      </c>
      <c r="R94">
        <v>1</v>
      </c>
    </row>
    <row r="95" spans="1:18" x14ac:dyDescent="0.25">
      <c r="A95" s="6" t="s">
        <v>270</v>
      </c>
      <c r="B95" s="6" t="s">
        <v>270</v>
      </c>
      <c r="C95" s="6" t="s">
        <v>271</v>
      </c>
      <c r="D95" s="6" t="s">
        <v>272</v>
      </c>
      <c r="E95" s="11" t="str">
        <f>IF(Feuil1!E32="","",Feuil1!E32)</f>
        <v/>
      </c>
      <c r="F95" s="12" t="str">
        <f>IF(Feuil1!F32="","",Feuil1!F32)</f>
        <v/>
      </c>
      <c r="G95" s="12">
        <f>IF(Feuil1!G32="","",Feuil1!G32)</f>
        <v>12</v>
      </c>
      <c r="H95" s="12" t="str">
        <f>IF(Feuil1!H32="","",Feuil1!EH32)</f>
        <v/>
      </c>
      <c r="I95" s="12" t="str">
        <f>IF(Feuil1!I32="","",Feuil1!I32)</f>
        <v/>
      </c>
      <c r="J95" s="12" t="str">
        <f>IF(Feuil1!J32="","",Feuil1!J32)</f>
        <v/>
      </c>
      <c r="K95" s="12" t="str">
        <f>IF(Feuil1!K32="","",Feuil1!K32)</f>
        <v/>
      </c>
      <c r="L95" s="12" t="str">
        <f>IF(Feuil1!L32="","",Feuil1!L32)</f>
        <v/>
      </c>
      <c r="M95" s="13" t="str">
        <f>IF(Feuil1!M32="","",Feuil1!M32)</f>
        <v/>
      </c>
      <c r="N95" s="14" t="e">
        <f t="shared" si="2"/>
        <v>#VALUE!</v>
      </c>
      <c r="O95" s="14"/>
      <c r="P95" s="14" t="str">
        <f>IF(Feuil1!P32="","",Feuil1!P32)</f>
        <v/>
      </c>
      <c r="Q95">
        <v>1</v>
      </c>
      <c r="R95">
        <v>1</v>
      </c>
    </row>
    <row r="96" spans="1:18" x14ac:dyDescent="0.25">
      <c r="A96" s="5" t="s">
        <v>273</v>
      </c>
      <c r="B96" s="5" t="s">
        <v>273</v>
      </c>
      <c r="C96" s="5" t="s">
        <v>274</v>
      </c>
      <c r="D96" s="5" t="s">
        <v>121</v>
      </c>
      <c r="E96" s="7" t="str">
        <f>IF(Feuil1!E126="","",Feuil1!E126)</f>
        <v/>
      </c>
      <c r="F96" s="8" t="str">
        <f>IF(Feuil1!F126="","",Feuil1!F126)</f>
        <v/>
      </c>
      <c r="G96" s="8" t="str">
        <f>IF(Feuil1!G126="","",Feuil1!G126)</f>
        <v/>
      </c>
      <c r="H96" s="8" t="str">
        <f>IF(Feuil1!H126="","",Feuil1!EH126)</f>
        <v/>
      </c>
      <c r="I96" s="8" t="str">
        <f>IF(Feuil1!I126="","",Feuil1!I126)</f>
        <v/>
      </c>
      <c r="J96" s="8" t="str">
        <f>IF(Feuil1!J126="","",Feuil1!J126)</f>
        <v/>
      </c>
      <c r="K96" s="8" t="str">
        <f>IF(Feuil1!K126="","",Feuil1!K126)</f>
        <v/>
      </c>
      <c r="L96" s="8" t="str">
        <f>IF(Feuil1!L126="","",Feuil1!L126)</f>
        <v/>
      </c>
      <c r="M96" s="9" t="str">
        <f>IF(Feuil1!M126="","",Feuil1!M126)</f>
        <v/>
      </c>
      <c r="N96" s="10" t="e">
        <f t="shared" si="2"/>
        <v>#VALUE!</v>
      </c>
      <c r="O96" s="10"/>
      <c r="P96" s="10" t="str">
        <f>IF(Feuil1!P126="","",Feuil1!P126)</f>
        <v/>
      </c>
      <c r="Q96">
        <v>1</v>
      </c>
      <c r="R96">
        <v>4</v>
      </c>
    </row>
    <row r="97" spans="1:18" x14ac:dyDescent="0.25">
      <c r="A97" s="6" t="s">
        <v>275</v>
      </c>
      <c r="B97" s="6" t="s">
        <v>275</v>
      </c>
      <c r="C97" s="6" t="s">
        <v>276</v>
      </c>
      <c r="D97" s="6" t="s">
        <v>277</v>
      </c>
      <c r="E97" s="11" t="str">
        <f>IF(Feuil1!E94="","",Feuil1!E94)</f>
        <v/>
      </c>
      <c r="F97" s="12" t="str">
        <f>IF(Feuil1!F94="","",Feuil1!F94)</f>
        <v/>
      </c>
      <c r="G97" s="12">
        <f>IF(Feuil1!G94="","",Feuil1!G94)</f>
        <v>15.5</v>
      </c>
      <c r="H97" s="12" t="str">
        <f>IF(Feuil1!H94="","",Feuil1!EH94)</f>
        <v/>
      </c>
      <c r="I97" s="12" t="str">
        <f>IF(Feuil1!I94="","",Feuil1!I94)</f>
        <v/>
      </c>
      <c r="J97" s="12" t="str">
        <f>IF(Feuil1!J94="","",Feuil1!J94)</f>
        <v/>
      </c>
      <c r="K97" s="12" t="str">
        <f>IF(Feuil1!K94="","",Feuil1!K94)</f>
        <v/>
      </c>
      <c r="L97" s="12" t="str">
        <f>IF(Feuil1!L94="","",Feuil1!L94)</f>
        <v/>
      </c>
      <c r="M97" s="13" t="str">
        <f>IF(Feuil1!M94="","",Feuil1!M94)</f>
        <v/>
      </c>
      <c r="N97" s="14" t="e">
        <f t="shared" si="2"/>
        <v>#VALUE!</v>
      </c>
      <c r="O97" s="14"/>
      <c r="P97" s="14" t="str">
        <f>IF(Feuil1!P94="","",Feuil1!P94)</f>
        <v/>
      </c>
      <c r="Q97">
        <v>1</v>
      </c>
      <c r="R97">
        <v>3</v>
      </c>
    </row>
    <row r="98" spans="1:18" x14ac:dyDescent="0.25">
      <c r="A98" s="5" t="s">
        <v>278</v>
      </c>
      <c r="B98" s="5" t="s">
        <v>278</v>
      </c>
      <c r="C98" s="5" t="s">
        <v>279</v>
      </c>
      <c r="D98" s="5" t="s">
        <v>280</v>
      </c>
      <c r="E98" s="7" t="str">
        <f>IF(Feuil1!E95="","",Feuil1!E95)</f>
        <v/>
      </c>
      <c r="F98" s="8" t="str">
        <f>IF(Feuil1!F95="","",Feuil1!F95)</f>
        <v/>
      </c>
      <c r="G98" s="8">
        <f>IF(Feuil1!G95="","",Feuil1!G95)</f>
        <v>10</v>
      </c>
      <c r="H98" s="8" t="str">
        <f>IF(Feuil1!H95="","",Feuil1!EH95)</f>
        <v/>
      </c>
      <c r="I98" s="8" t="str">
        <f>IF(Feuil1!I95="","",Feuil1!I95)</f>
        <v/>
      </c>
      <c r="J98" s="8" t="str">
        <f>IF(Feuil1!J95="","",Feuil1!J95)</f>
        <v/>
      </c>
      <c r="K98" s="8" t="str">
        <f>IF(Feuil1!K95="","",Feuil1!K95)</f>
        <v/>
      </c>
      <c r="L98" s="8" t="str">
        <f>IF(Feuil1!L95="","",Feuil1!L95)</f>
        <v/>
      </c>
      <c r="M98" s="9" t="str">
        <f>IF(Feuil1!M95="","",Feuil1!M95)</f>
        <v/>
      </c>
      <c r="N98" s="10" t="e">
        <f t="shared" si="2"/>
        <v>#VALUE!</v>
      </c>
      <c r="O98" s="10"/>
      <c r="P98" s="10" t="str">
        <f>IF(Feuil1!P95="","",Feuil1!P95)</f>
        <v/>
      </c>
      <c r="Q98">
        <v>1</v>
      </c>
      <c r="R98">
        <v>3</v>
      </c>
    </row>
    <row r="99" spans="1:18" x14ac:dyDescent="0.25">
      <c r="A99" s="6" t="s">
        <v>281</v>
      </c>
      <c r="B99" s="6" t="s">
        <v>281</v>
      </c>
      <c r="C99" s="6" t="s">
        <v>282</v>
      </c>
      <c r="D99" s="6" t="s">
        <v>93</v>
      </c>
      <c r="E99" s="11" t="str">
        <f>IF(Feuil1!E33="","",Feuil1!E33)</f>
        <v/>
      </c>
      <c r="F99" s="12" t="str">
        <f>IF(Feuil1!F33="","",Feuil1!F33)</f>
        <v/>
      </c>
      <c r="G99" s="12">
        <f>IF(Feuil1!G33="","",Feuil1!G33)</f>
        <v>16</v>
      </c>
      <c r="H99" s="12" t="str">
        <f>IF(Feuil1!H33="","",Feuil1!EH33)</f>
        <v/>
      </c>
      <c r="I99" s="12" t="str">
        <f>IF(Feuil1!I33="","",Feuil1!I33)</f>
        <v/>
      </c>
      <c r="J99" s="12" t="str">
        <f>IF(Feuil1!J33="","",Feuil1!J33)</f>
        <v/>
      </c>
      <c r="K99" s="12" t="str">
        <f>IF(Feuil1!K33="","",Feuil1!K33)</f>
        <v/>
      </c>
      <c r="L99" s="12" t="str">
        <f>IF(Feuil1!L33="","",Feuil1!L33)</f>
        <v/>
      </c>
      <c r="M99" s="13" t="str">
        <f>IF(Feuil1!M33="","",Feuil1!M33)</f>
        <v/>
      </c>
      <c r="N99" s="14" t="e">
        <f t="shared" si="2"/>
        <v>#VALUE!</v>
      </c>
      <c r="O99" s="14"/>
      <c r="P99" s="14" t="str">
        <f>IF(Feuil1!P33="","",Feuil1!P33)</f>
        <v/>
      </c>
      <c r="Q99">
        <v>1</v>
      </c>
      <c r="R99">
        <v>1</v>
      </c>
    </row>
    <row r="100" spans="1:18" x14ac:dyDescent="0.25">
      <c r="A100" s="5" t="s">
        <v>283</v>
      </c>
      <c r="B100" s="5" t="s">
        <v>283</v>
      </c>
      <c r="C100" s="5" t="s">
        <v>284</v>
      </c>
      <c r="D100" s="5" t="s">
        <v>285</v>
      </c>
      <c r="E100" s="7" t="str">
        <f>IF(Feuil1!E34="","",Feuil1!E34)</f>
        <v/>
      </c>
      <c r="F100" s="8" t="str">
        <f>IF(Feuil1!F34="","",Feuil1!F34)</f>
        <v/>
      </c>
      <c r="G100" s="8">
        <f>IF(Feuil1!G34="","",Feuil1!G34)</f>
        <v>11</v>
      </c>
      <c r="H100" s="8" t="str">
        <f>IF(Feuil1!H34="","",Feuil1!EH34)</f>
        <v/>
      </c>
      <c r="I100" s="8" t="str">
        <f>IF(Feuil1!I34="","",Feuil1!I34)</f>
        <v/>
      </c>
      <c r="J100" s="8" t="str">
        <f>IF(Feuil1!J34="","",Feuil1!J34)</f>
        <v/>
      </c>
      <c r="K100" s="8" t="str">
        <f>IF(Feuil1!K34="","",Feuil1!K34)</f>
        <v/>
      </c>
      <c r="L100" s="8" t="str">
        <f>IF(Feuil1!L34="","",Feuil1!L34)</f>
        <v/>
      </c>
      <c r="M100" s="9" t="str">
        <f>IF(Feuil1!M34="","",Feuil1!M34)</f>
        <v/>
      </c>
      <c r="N100" s="10" t="e">
        <f t="shared" si="2"/>
        <v>#VALUE!</v>
      </c>
      <c r="O100" s="10"/>
      <c r="P100" s="10" t="str">
        <f>IF(Feuil1!P34="","",Feuil1!P34)</f>
        <v/>
      </c>
      <c r="Q100">
        <v>1</v>
      </c>
      <c r="R100">
        <v>1</v>
      </c>
    </row>
    <row r="101" spans="1:18" x14ac:dyDescent="0.25">
      <c r="A101" s="6" t="s">
        <v>286</v>
      </c>
      <c r="B101" s="6" t="s">
        <v>286</v>
      </c>
      <c r="C101" s="6" t="s">
        <v>287</v>
      </c>
      <c r="D101" s="6" t="s">
        <v>288</v>
      </c>
      <c r="E101" s="11" t="str">
        <f>IF(Feuil1!E127="","",Feuil1!E127)</f>
        <v/>
      </c>
      <c r="F101" s="12" t="str">
        <f>IF(Feuil1!F127="","",Feuil1!F127)</f>
        <v/>
      </c>
      <c r="G101" s="12">
        <f>IF(Feuil1!G127="","",Feuil1!G127)</f>
        <v>13</v>
      </c>
      <c r="H101" s="12" t="str">
        <f>IF(Feuil1!H127="","",Feuil1!EH127)</f>
        <v/>
      </c>
      <c r="I101" s="12" t="str">
        <f>IF(Feuil1!I127="","",Feuil1!I127)</f>
        <v/>
      </c>
      <c r="J101" s="12" t="str">
        <f>IF(Feuil1!J127="","",Feuil1!J127)</f>
        <v/>
      </c>
      <c r="K101" s="12" t="str">
        <f>IF(Feuil1!K127="","",Feuil1!K127)</f>
        <v/>
      </c>
      <c r="L101" s="12" t="str">
        <f>IF(Feuil1!L127="","",Feuil1!L127)</f>
        <v/>
      </c>
      <c r="M101" s="13" t="str">
        <f>IF(Feuil1!M127="","",Feuil1!M127)</f>
        <v/>
      </c>
      <c r="N101" s="14" t="e">
        <f t="shared" si="2"/>
        <v>#VALUE!</v>
      </c>
      <c r="O101" s="14"/>
      <c r="P101" s="14" t="str">
        <f>IF(Feuil1!P127="","",Feuil1!P127)</f>
        <v/>
      </c>
      <c r="Q101">
        <v>1</v>
      </c>
      <c r="R101">
        <v>4</v>
      </c>
    </row>
    <row r="102" spans="1:18" x14ac:dyDescent="0.25">
      <c r="A102" s="5" t="s">
        <v>289</v>
      </c>
      <c r="B102" s="5" t="s">
        <v>289</v>
      </c>
      <c r="C102" s="5" t="s">
        <v>290</v>
      </c>
      <c r="D102" s="5" t="s">
        <v>42</v>
      </c>
      <c r="E102" s="7" t="str">
        <f>IF(Feuil1!E128="","",Feuil1!E128)</f>
        <v/>
      </c>
      <c r="F102" s="8" t="str">
        <f>IF(Feuil1!F128="","",Feuil1!F128)</f>
        <v/>
      </c>
      <c r="G102" s="8" t="str">
        <f>IF(Feuil1!G128="","",Feuil1!G128)</f>
        <v/>
      </c>
      <c r="H102" s="8" t="str">
        <f>IF(Feuil1!H128="","",Feuil1!EH128)</f>
        <v/>
      </c>
      <c r="I102" s="8" t="str">
        <f>IF(Feuil1!I128="","",Feuil1!I128)</f>
        <v/>
      </c>
      <c r="J102" s="8" t="str">
        <f>IF(Feuil1!J128="","",Feuil1!J128)</f>
        <v/>
      </c>
      <c r="K102" s="8" t="str">
        <f>IF(Feuil1!K128="","",Feuil1!K128)</f>
        <v/>
      </c>
      <c r="L102" s="8" t="str">
        <f>IF(Feuil1!L128="","",Feuil1!L128)</f>
        <v/>
      </c>
      <c r="M102" s="9" t="str">
        <f>IF(Feuil1!M128="","",Feuil1!M128)</f>
        <v/>
      </c>
      <c r="N102" s="10" t="e">
        <f t="shared" si="2"/>
        <v>#VALUE!</v>
      </c>
      <c r="O102" s="10"/>
      <c r="P102" s="10" t="str">
        <f>IF(Feuil1!P128="","",Feuil1!P128)</f>
        <v/>
      </c>
      <c r="Q102">
        <v>1</v>
      </c>
      <c r="R102">
        <v>4</v>
      </c>
    </row>
    <row r="103" spans="1:18" x14ac:dyDescent="0.25">
      <c r="A103" s="6" t="s">
        <v>291</v>
      </c>
      <c r="B103" s="6" t="s">
        <v>291</v>
      </c>
      <c r="C103" s="6" t="s">
        <v>292</v>
      </c>
      <c r="D103" s="6" t="s">
        <v>293</v>
      </c>
      <c r="E103" s="11" t="str">
        <f>IF(Feuil1!E129="","",Feuil1!E129)</f>
        <v/>
      </c>
      <c r="F103" s="12" t="str">
        <f>IF(Feuil1!F129="","",Feuil1!F129)</f>
        <v/>
      </c>
      <c r="G103" s="12">
        <f>IF(Feuil1!G129="","",Feuil1!G129)</f>
        <v>13</v>
      </c>
      <c r="H103" s="12" t="str">
        <f>IF(Feuil1!H129="","",Feuil1!EH129)</f>
        <v/>
      </c>
      <c r="I103" s="12" t="str">
        <f>IF(Feuil1!I129="","",Feuil1!I129)</f>
        <v/>
      </c>
      <c r="J103" s="12" t="str">
        <f>IF(Feuil1!J129="","",Feuil1!J129)</f>
        <v/>
      </c>
      <c r="K103" s="12" t="str">
        <f>IF(Feuil1!K129="","",Feuil1!K129)</f>
        <v/>
      </c>
      <c r="L103" s="12" t="str">
        <f>IF(Feuil1!L129="","",Feuil1!L129)</f>
        <v/>
      </c>
      <c r="M103" s="13" t="str">
        <f>IF(Feuil1!M129="","",Feuil1!M129)</f>
        <v/>
      </c>
      <c r="N103" s="14" t="e">
        <f t="shared" si="2"/>
        <v>#VALUE!</v>
      </c>
      <c r="O103" s="14"/>
      <c r="P103" s="14" t="str">
        <f>IF(Feuil1!P129="","",Feuil1!P129)</f>
        <v/>
      </c>
      <c r="Q103">
        <v>1</v>
      </c>
      <c r="R103">
        <v>4</v>
      </c>
    </row>
    <row r="104" spans="1:18" x14ac:dyDescent="0.25">
      <c r="A104" s="5" t="s">
        <v>294</v>
      </c>
      <c r="B104" s="5" t="s">
        <v>294</v>
      </c>
      <c r="C104" s="5" t="s">
        <v>295</v>
      </c>
      <c r="D104" s="5" t="s">
        <v>227</v>
      </c>
      <c r="E104" s="7" t="str">
        <f>IF(Feuil1!E67="","",Feuil1!E67)</f>
        <v/>
      </c>
      <c r="F104" s="8" t="str">
        <f>IF(Feuil1!F67="","",Feuil1!F67)</f>
        <v/>
      </c>
      <c r="G104" s="8">
        <f>IF(Feuil1!G67="","",Feuil1!G67)</f>
        <v>10</v>
      </c>
      <c r="H104" s="8" t="str">
        <f>IF(Feuil1!H67="","",Feuil1!EH67)</f>
        <v/>
      </c>
      <c r="I104" s="8" t="str">
        <f>IF(Feuil1!I67="","",Feuil1!I67)</f>
        <v/>
      </c>
      <c r="J104" s="8" t="str">
        <f>IF(Feuil1!J67="","",Feuil1!J67)</f>
        <v/>
      </c>
      <c r="K104" s="8" t="str">
        <f>IF(Feuil1!K67="","",Feuil1!K67)</f>
        <v/>
      </c>
      <c r="L104" s="8" t="str">
        <f>IF(Feuil1!L67="","",Feuil1!L67)</f>
        <v/>
      </c>
      <c r="M104" s="9" t="str">
        <f>IF(Feuil1!M67="","",Feuil1!M67)</f>
        <v/>
      </c>
      <c r="N104" s="10" t="e">
        <f t="shared" si="2"/>
        <v>#VALUE!</v>
      </c>
      <c r="O104" s="10"/>
      <c r="P104" s="10" t="str">
        <f>IF(Feuil1!P67="","",Feuil1!P67)</f>
        <v/>
      </c>
      <c r="Q104">
        <v>1</v>
      </c>
      <c r="R104">
        <v>2</v>
      </c>
    </row>
    <row r="105" spans="1:18" x14ac:dyDescent="0.25">
      <c r="A105" s="6" t="s">
        <v>296</v>
      </c>
      <c r="B105" s="6" t="s">
        <v>296</v>
      </c>
      <c r="C105" s="6" t="s">
        <v>297</v>
      </c>
      <c r="D105" s="6" t="s">
        <v>161</v>
      </c>
      <c r="E105" s="11" t="str">
        <f>IF(Feuil1!E130="","",Feuil1!E130)</f>
        <v/>
      </c>
      <c r="F105" s="12" t="str">
        <f>IF(Feuil1!F130="","",Feuil1!F130)</f>
        <v/>
      </c>
      <c r="G105" s="12">
        <f>IF(Feuil1!G130="","",Feuil1!G130)</f>
        <v>10</v>
      </c>
      <c r="H105" s="12" t="str">
        <f>IF(Feuil1!H130="","",Feuil1!EH130)</f>
        <v/>
      </c>
      <c r="I105" s="12" t="str">
        <f>IF(Feuil1!I130="","",Feuil1!I130)</f>
        <v/>
      </c>
      <c r="J105" s="12" t="str">
        <f>IF(Feuil1!J130="","",Feuil1!J130)</f>
        <v/>
      </c>
      <c r="K105" s="12" t="str">
        <f>IF(Feuil1!K130="","",Feuil1!K130)</f>
        <v/>
      </c>
      <c r="L105" s="12" t="str">
        <f>IF(Feuil1!L130="","",Feuil1!L130)</f>
        <v/>
      </c>
      <c r="M105" s="13" t="str">
        <f>IF(Feuil1!M130="","",Feuil1!M130)</f>
        <v/>
      </c>
      <c r="N105" s="14" t="e">
        <f t="shared" si="2"/>
        <v>#VALUE!</v>
      </c>
      <c r="O105" s="14"/>
      <c r="P105" s="14" t="str">
        <f>IF(Feuil1!P130="","",Feuil1!P130)</f>
        <v/>
      </c>
      <c r="Q105">
        <v>1</v>
      </c>
      <c r="R105">
        <v>4</v>
      </c>
    </row>
    <row r="106" spans="1:18" x14ac:dyDescent="0.25">
      <c r="A106" s="5" t="s">
        <v>298</v>
      </c>
      <c r="B106" s="5" t="s">
        <v>298</v>
      </c>
      <c r="C106" s="5" t="s">
        <v>299</v>
      </c>
      <c r="D106" s="5" t="s">
        <v>300</v>
      </c>
      <c r="E106" s="7" t="str">
        <f>IF(Feuil1!E131="","",Feuil1!E131)</f>
        <v/>
      </c>
      <c r="F106" s="8" t="str">
        <f>IF(Feuil1!F131="","",Feuil1!F131)</f>
        <v/>
      </c>
      <c r="G106" s="8">
        <f>IF(Feuil1!G131="","",Feuil1!G131)</f>
        <v>16</v>
      </c>
      <c r="H106" s="8" t="str">
        <f>IF(Feuil1!H131="","",Feuil1!EH131)</f>
        <v/>
      </c>
      <c r="I106" s="8" t="str">
        <f>IF(Feuil1!I131="","",Feuil1!I131)</f>
        <v/>
      </c>
      <c r="J106" s="8" t="str">
        <f>IF(Feuil1!J131="","",Feuil1!J131)</f>
        <v/>
      </c>
      <c r="K106" s="8" t="str">
        <f>IF(Feuil1!K131="","",Feuil1!K131)</f>
        <v/>
      </c>
      <c r="L106" s="8" t="str">
        <f>IF(Feuil1!L131="","",Feuil1!L131)</f>
        <v/>
      </c>
      <c r="M106" s="9" t="str">
        <f>IF(Feuil1!M131="","",Feuil1!M131)</f>
        <v/>
      </c>
      <c r="N106" s="10" t="e">
        <f t="shared" ref="N106:N116" si="3">IF(E106&gt;M106,E106* 0.4+(F106+G106+H106+I106+J106+K106+L106)/1* 0.6,M106* 0.4+(F106+G106+H106+I106+J106+K106+L106)/1* 0.6)</f>
        <v>#VALUE!</v>
      </c>
      <c r="O106" s="10"/>
      <c r="P106" s="10" t="str">
        <f>IF(Feuil1!P131="","",Feuil1!P131)</f>
        <v/>
      </c>
      <c r="Q106">
        <v>1</v>
      </c>
      <c r="R106">
        <v>4</v>
      </c>
    </row>
    <row r="107" spans="1:18" x14ac:dyDescent="0.25">
      <c r="A107" s="6" t="s">
        <v>301</v>
      </c>
      <c r="B107" s="6" t="s">
        <v>301</v>
      </c>
      <c r="C107" s="6" t="s">
        <v>302</v>
      </c>
      <c r="D107" s="6" t="s">
        <v>303</v>
      </c>
      <c r="E107" s="11" t="str">
        <f>IF(Feuil1!E96="","",Feuil1!E96)</f>
        <v/>
      </c>
      <c r="F107" s="12" t="str">
        <f>IF(Feuil1!F96="","",Feuil1!F96)</f>
        <v/>
      </c>
      <c r="G107" s="12">
        <f>IF(Feuil1!G96="","",Feuil1!G96)</f>
        <v>14</v>
      </c>
      <c r="H107" s="12" t="str">
        <f>IF(Feuil1!H96="","",Feuil1!EH96)</f>
        <v/>
      </c>
      <c r="I107" s="12" t="str">
        <f>IF(Feuil1!I96="","",Feuil1!I96)</f>
        <v/>
      </c>
      <c r="J107" s="12" t="str">
        <f>IF(Feuil1!J96="","",Feuil1!J96)</f>
        <v/>
      </c>
      <c r="K107" s="12" t="str">
        <f>IF(Feuil1!K96="","",Feuil1!K96)</f>
        <v/>
      </c>
      <c r="L107" s="12" t="str">
        <f>IF(Feuil1!L96="","",Feuil1!L96)</f>
        <v/>
      </c>
      <c r="M107" s="13" t="str">
        <f>IF(Feuil1!M96="","",Feuil1!M96)</f>
        <v/>
      </c>
      <c r="N107" s="14" t="e">
        <f t="shared" si="3"/>
        <v>#VALUE!</v>
      </c>
      <c r="O107" s="14"/>
      <c r="P107" s="14" t="str">
        <f>IF(Feuil1!P96="","",Feuil1!P96)</f>
        <v/>
      </c>
      <c r="Q107">
        <v>1</v>
      </c>
      <c r="R107">
        <v>3</v>
      </c>
    </row>
    <row r="108" spans="1:18" x14ac:dyDescent="0.25">
      <c r="A108" s="5" t="s">
        <v>304</v>
      </c>
      <c r="B108" s="5" t="s">
        <v>304</v>
      </c>
      <c r="C108" s="5" t="s">
        <v>305</v>
      </c>
      <c r="D108" s="5" t="s">
        <v>69</v>
      </c>
      <c r="E108" s="7" t="str">
        <f>IF(Feuil1!E97="","",Feuil1!E97)</f>
        <v/>
      </c>
      <c r="F108" s="8" t="str">
        <f>IF(Feuil1!F97="","",Feuil1!F97)</f>
        <v/>
      </c>
      <c r="G108" s="8">
        <f>IF(Feuil1!G97="","",Feuil1!G97)</f>
        <v>17</v>
      </c>
      <c r="H108" s="8" t="str">
        <f>IF(Feuil1!H97="","",Feuil1!EH97)</f>
        <v/>
      </c>
      <c r="I108" s="8" t="str">
        <f>IF(Feuil1!I97="","",Feuil1!I97)</f>
        <v/>
      </c>
      <c r="J108" s="8" t="str">
        <f>IF(Feuil1!J97="","",Feuil1!J97)</f>
        <v/>
      </c>
      <c r="K108" s="8" t="str">
        <f>IF(Feuil1!K97="","",Feuil1!K97)</f>
        <v/>
      </c>
      <c r="L108" s="8" t="str">
        <f>IF(Feuil1!L97="","",Feuil1!L97)</f>
        <v/>
      </c>
      <c r="M108" s="9" t="str">
        <f>IF(Feuil1!M97="","",Feuil1!M97)</f>
        <v/>
      </c>
      <c r="N108" s="10" t="e">
        <f t="shared" si="3"/>
        <v>#VALUE!</v>
      </c>
      <c r="O108" s="10"/>
      <c r="P108" s="10" t="str">
        <f>IF(Feuil1!P97="","",Feuil1!P97)</f>
        <v/>
      </c>
      <c r="Q108">
        <v>1</v>
      </c>
      <c r="R108">
        <v>3</v>
      </c>
    </row>
    <row r="109" spans="1:18" x14ac:dyDescent="0.25">
      <c r="A109" s="6" t="s">
        <v>306</v>
      </c>
      <c r="B109" s="6" t="s">
        <v>306</v>
      </c>
      <c r="C109" s="6" t="s">
        <v>307</v>
      </c>
      <c r="D109" s="6" t="s">
        <v>184</v>
      </c>
      <c r="E109" s="11" t="str">
        <f>IF(Feuil1!E98="","",Feuil1!E98)</f>
        <v/>
      </c>
      <c r="F109" s="12" t="str">
        <f>IF(Feuil1!F98="","",Feuil1!F98)</f>
        <v/>
      </c>
      <c r="G109" s="12">
        <f>IF(Feuil1!G98="","",Feuil1!G98)</f>
        <v>11</v>
      </c>
      <c r="H109" s="12" t="str">
        <f>IF(Feuil1!H98="","",Feuil1!EH98)</f>
        <v/>
      </c>
      <c r="I109" s="12" t="str">
        <f>IF(Feuil1!I98="","",Feuil1!I98)</f>
        <v/>
      </c>
      <c r="J109" s="12" t="str">
        <f>IF(Feuil1!J98="","",Feuil1!J98)</f>
        <v/>
      </c>
      <c r="K109" s="12" t="str">
        <f>IF(Feuil1!K98="","",Feuil1!K98)</f>
        <v/>
      </c>
      <c r="L109" s="12" t="str">
        <f>IF(Feuil1!L98="","",Feuil1!L98)</f>
        <v/>
      </c>
      <c r="M109" s="13" t="str">
        <f>IF(Feuil1!M98="","",Feuil1!M98)</f>
        <v/>
      </c>
      <c r="N109" s="14" t="e">
        <f t="shared" si="3"/>
        <v>#VALUE!</v>
      </c>
      <c r="O109" s="14"/>
      <c r="P109" s="14" t="str">
        <f>IF(Feuil1!P98="","",Feuil1!P98)</f>
        <v/>
      </c>
      <c r="Q109">
        <v>1</v>
      </c>
      <c r="R109">
        <v>3</v>
      </c>
    </row>
    <row r="110" spans="1:18" x14ac:dyDescent="0.25">
      <c r="A110" s="5" t="s">
        <v>308</v>
      </c>
      <c r="B110" s="5" t="s">
        <v>308</v>
      </c>
      <c r="C110" s="5" t="s">
        <v>309</v>
      </c>
      <c r="D110" s="5" t="s">
        <v>310</v>
      </c>
      <c r="E110" s="7" t="str">
        <f>IF(Feuil1!E35="","",Feuil1!E35)</f>
        <v/>
      </c>
      <c r="F110" s="8" t="str">
        <f>IF(Feuil1!F35="","",Feuil1!F35)</f>
        <v/>
      </c>
      <c r="G110" s="8">
        <f>IF(Feuil1!G35="","",Feuil1!G35)</f>
        <v>17</v>
      </c>
      <c r="H110" s="8" t="str">
        <f>IF(Feuil1!H35="","",Feuil1!EH35)</f>
        <v/>
      </c>
      <c r="I110" s="8" t="str">
        <f>IF(Feuil1!I35="","",Feuil1!I35)</f>
        <v/>
      </c>
      <c r="J110" s="8" t="str">
        <f>IF(Feuil1!J35="","",Feuil1!J35)</f>
        <v/>
      </c>
      <c r="K110" s="8" t="str">
        <f>IF(Feuil1!K35="","",Feuil1!K35)</f>
        <v/>
      </c>
      <c r="L110" s="8" t="str">
        <f>IF(Feuil1!L35="","",Feuil1!L35)</f>
        <v/>
      </c>
      <c r="M110" s="9" t="str">
        <f>IF(Feuil1!M35="","",Feuil1!M35)</f>
        <v/>
      </c>
      <c r="N110" s="10" t="e">
        <f t="shared" si="3"/>
        <v>#VALUE!</v>
      </c>
      <c r="O110" s="10"/>
      <c r="P110" s="10" t="str">
        <f>IF(Feuil1!P35="","",Feuil1!P35)</f>
        <v/>
      </c>
      <c r="Q110">
        <v>1</v>
      </c>
      <c r="R110">
        <v>1</v>
      </c>
    </row>
    <row r="111" spans="1:18" x14ac:dyDescent="0.25">
      <c r="A111" s="6" t="s">
        <v>311</v>
      </c>
      <c r="B111" s="6" t="s">
        <v>311</v>
      </c>
      <c r="C111" s="6" t="s">
        <v>312</v>
      </c>
      <c r="D111" s="6" t="s">
        <v>143</v>
      </c>
      <c r="E111" s="11" t="str">
        <f>IF(Feuil1!E68="","",Feuil1!E68)</f>
        <v/>
      </c>
      <c r="F111" s="12" t="str">
        <f>IF(Feuil1!F68="","",Feuil1!F68)</f>
        <v/>
      </c>
      <c r="G111" s="12">
        <f>IF(Feuil1!G68="","",Feuil1!G68)</f>
        <v>16</v>
      </c>
      <c r="H111" s="12" t="str">
        <f>IF(Feuil1!H68="","",Feuil1!EH68)</f>
        <v/>
      </c>
      <c r="I111" s="12" t="str">
        <f>IF(Feuil1!I68="","",Feuil1!I68)</f>
        <v/>
      </c>
      <c r="J111" s="12" t="str">
        <f>IF(Feuil1!J68="","",Feuil1!J68)</f>
        <v/>
      </c>
      <c r="K111" s="12" t="str">
        <f>IF(Feuil1!K68="","",Feuil1!K68)</f>
        <v/>
      </c>
      <c r="L111" s="12" t="str">
        <f>IF(Feuil1!L68="","",Feuil1!L68)</f>
        <v/>
      </c>
      <c r="M111" s="13" t="str">
        <f>IF(Feuil1!M68="","",Feuil1!M68)</f>
        <v/>
      </c>
      <c r="N111" s="14" t="e">
        <f t="shared" si="3"/>
        <v>#VALUE!</v>
      </c>
      <c r="O111" s="14"/>
      <c r="P111" s="14" t="str">
        <f>IF(Feuil1!P68="","",Feuil1!P68)</f>
        <v/>
      </c>
      <c r="Q111">
        <v>1</v>
      </c>
      <c r="R111">
        <v>2</v>
      </c>
    </row>
    <row r="112" spans="1:18" x14ac:dyDescent="0.25">
      <c r="A112" s="5" t="s">
        <v>313</v>
      </c>
      <c r="B112" s="5" t="s">
        <v>313</v>
      </c>
      <c r="C112" s="5" t="s">
        <v>314</v>
      </c>
      <c r="D112" s="5" t="s">
        <v>315</v>
      </c>
      <c r="E112" s="7" t="str">
        <f>IF(Feuil1!E36="","",Feuil1!E36)</f>
        <v/>
      </c>
      <c r="F112" s="8" t="str">
        <f>IF(Feuil1!F36="","",Feuil1!F36)</f>
        <v/>
      </c>
      <c r="G112" s="8">
        <f>IF(Feuil1!G36="","",Feuil1!G36)</f>
        <v>11</v>
      </c>
      <c r="H112" s="8" t="str">
        <f>IF(Feuil1!H36="","",Feuil1!EH36)</f>
        <v/>
      </c>
      <c r="I112" s="8" t="str">
        <f>IF(Feuil1!I36="","",Feuil1!I36)</f>
        <v/>
      </c>
      <c r="J112" s="8" t="str">
        <f>IF(Feuil1!J36="","",Feuil1!J36)</f>
        <v/>
      </c>
      <c r="K112" s="8" t="str">
        <f>IF(Feuil1!K36="","",Feuil1!K36)</f>
        <v/>
      </c>
      <c r="L112" s="8" t="str">
        <f>IF(Feuil1!L36="","",Feuil1!L36)</f>
        <v/>
      </c>
      <c r="M112" s="9" t="str">
        <f>IF(Feuil1!M36="","",Feuil1!M36)</f>
        <v/>
      </c>
      <c r="N112" s="10" t="e">
        <f t="shared" si="3"/>
        <v>#VALUE!</v>
      </c>
      <c r="O112" s="10"/>
      <c r="P112" s="10" t="str">
        <f>IF(Feuil1!P36="","",Feuil1!P36)</f>
        <v/>
      </c>
      <c r="Q112">
        <v>1</v>
      </c>
      <c r="R112">
        <v>1</v>
      </c>
    </row>
    <row r="113" spans="1:18" x14ac:dyDescent="0.25">
      <c r="A113" s="6" t="s">
        <v>316</v>
      </c>
      <c r="B113" s="6" t="s">
        <v>316</v>
      </c>
      <c r="C113" s="6" t="s">
        <v>317</v>
      </c>
      <c r="D113" s="6" t="s">
        <v>318</v>
      </c>
      <c r="E113" s="11" t="str">
        <f>IF(Feuil1!E37="","",Feuil1!E37)</f>
        <v/>
      </c>
      <c r="F113" s="12" t="str">
        <f>IF(Feuil1!F37="","",Feuil1!F37)</f>
        <v/>
      </c>
      <c r="G113" s="12">
        <f>IF(Feuil1!G37="","",Feuil1!G37)</f>
        <v>10</v>
      </c>
      <c r="H113" s="12" t="str">
        <f>IF(Feuil1!H37="","",Feuil1!EH37)</f>
        <v/>
      </c>
      <c r="I113" s="12" t="str">
        <f>IF(Feuil1!I37="","",Feuil1!I37)</f>
        <v/>
      </c>
      <c r="J113" s="12" t="str">
        <f>IF(Feuil1!J37="","",Feuil1!J37)</f>
        <v/>
      </c>
      <c r="K113" s="12" t="str">
        <f>IF(Feuil1!K37="","",Feuil1!K37)</f>
        <v/>
      </c>
      <c r="L113" s="12" t="str">
        <f>IF(Feuil1!L37="","",Feuil1!L37)</f>
        <v/>
      </c>
      <c r="M113" s="13" t="str">
        <f>IF(Feuil1!M37="","",Feuil1!M37)</f>
        <v/>
      </c>
      <c r="N113" s="14" t="e">
        <f t="shared" si="3"/>
        <v>#VALUE!</v>
      </c>
      <c r="O113" s="14"/>
      <c r="P113" s="14" t="str">
        <f>IF(Feuil1!P37="","",Feuil1!P37)</f>
        <v/>
      </c>
      <c r="Q113">
        <v>1</v>
      </c>
      <c r="R113">
        <v>1</v>
      </c>
    </row>
    <row r="114" spans="1:18" x14ac:dyDescent="0.25">
      <c r="A114" s="5" t="s">
        <v>319</v>
      </c>
      <c r="B114" s="5" t="s">
        <v>319</v>
      </c>
      <c r="C114" s="5" t="s">
        <v>320</v>
      </c>
      <c r="D114" s="5" t="s">
        <v>321</v>
      </c>
      <c r="E114" s="7" t="str">
        <f>IF(Feuil1!E99="","",Feuil1!E99)</f>
        <v/>
      </c>
      <c r="F114" s="8" t="str">
        <f>IF(Feuil1!F99="","",Feuil1!F99)</f>
        <v/>
      </c>
      <c r="G114" s="8">
        <f>IF(Feuil1!G99="","",Feuil1!G99)</f>
        <v>11</v>
      </c>
      <c r="H114" s="8" t="str">
        <f>IF(Feuil1!H99="","",Feuil1!EH99)</f>
        <v/>
      </c>
      <c r="I114" s="8" t="str">
        <f>IF(Feuil1!I99="","",Feuil1!I99)</f>
        <v/>
      </c>
      <c r="J114" s="8" t="str">
        <f>IF(Feuil1!J99="","",Feuil1!J99)</f>
        <v/>
      </c>
      <c r="K114" s="8" t="str">
        <f>IF(Feuil1!K99="","",Feuil1!K99)</f>
        <v/>
      </c>
      <c r="L114" s="8" t="str">
        <f>IF(Feuil1!L99="","",Feuil1!L99)</f>
        <v/>
      </c>
      <c r="M114" s="9" t="str">
        <f>IF(Feuil1!M99="","",Feuil1!M99)</f>
        <v/>
      </c>
      <c r="N114" s="10" t="e">
        <f t="shared" si="3"/>
        <v>#VALUE!</v>
      </c>
      <c r="O114" s="10"/>
      <c r="P114" s="10" t="str">
        <f>IF(Feuil1!P99="","",Feuil1!P99)</f>
        <v/>
      </c>
      <c r="Q114">
        <v>1</v>
      </c>
      <c r="R114">
        <v>3</v>
      </c>
    </row>
    <row r="115" spans="1:18" x14ac:dyDescent="0.25">
      <c r="A115" s="6" t="s">
        <v>322</v>
      </c>
      <c r="B115" s="6" t="s">
        <v>322</v>
      </c>
      <c r="C115" s="6" t="s">
        <v>323</v>
      </c>
      <c r="D115" s="6" t="s">
        <v>324</v>
      </c>
      <c r="E115" s="11" t="str">
        <f>IF(Feuil1!E69="","",Feuil1!E69)</f>
        <v/>
      </c>
      <c r="F115" s="12" t="str">
        <f>IF(Feuil1!F69="","",Feuil1!F69)</f>
        <v/>
      </c>
      <c r="G115" s="12" t="str">
        <f>IF(Feuil1!G69="","",Feuil1!G69)</f>
        <v/>
      </c>
      <c r="H115" s="12" t="str">
        <f>IF(Feuil1!H69="","",Feuil1!EH69)</f>
        <v/>
      </c>
      <c r="I115" s="12" t="str">
        <f>IF(Feuil1!I69="","",Feuil1!I69)</f>
        <v/>
      </c>
      <c r="J115" s="12" t="str">
        <f>IF(Feuil1!J69="","",Feuil1!J69)</f>
        <v/>
      </c>
      <c r="K115" s="12" t="str">
        <f>IF(Feuil1!K69="","",Feuil1!K69)</f>
        <v/>
      </c>
      <c r="L115" s="12" t="str">
        <f>IF(Feuil1!L69="","",Feuil1!L69)</f>
        <v/>
      </c>
      <c r="M115" s="13" t="str">
        <f>IF(Feuil1!M69="","",Feuil1!M69)</f>
        <v/>
      </c>
      <c r="N115" s="14" t="e">
        <f t="shared" si="3"/>
        <v>#VALUE!</v>
      </c>
      <c r="O115" s="14"/>
      <c r="P115" s="14" t="str">
        <f>IF(Feuil1!P69="","",Feuil1!P69)</f>
        <v/>
      </c>
      <c r="Q115">
        <v>1</v>
      </c>
      <c r="R115">
        <v>2</v>
      </c>
    </row>
    <row r="116" spans="1:18" x14ac:dyDescent="0.25">
      <c r="A116" s="5" t="s">
        <v>325</v>
      </c>
      <c r="B116" s="5" t="s">
        <v>325</v>
      </c>
      <c r="C116" s="5" t="s">
        <v>326</v>
      </c>
      <c r="D116" s="5" t="s">
        <v>327</v>
      </c>
      <c r="E116" s="7" t="str">
        <f>IF(Feuil1!E38="","",Feuil1!E38)</f>
        <v/>
      </c>
      <c r="F116" s="8" t="str">
        <f>IF(Feuil1!F38="","",Feuil1!F38)</f>
        <v/>
      </c>
      <c r="G116" s="8">
        <f>IF(Feuil1!G38="","",Feuil1!G38)</f>
        <v>16.5</v>
      </c>
      <c r="H116" s="8" t="str">
        <f>IF(Feuil1!H38="","",Feuil1!EH38)</f>
        <v/>
      </c>
      <c r="I116" s="8" t="str">
        <f>IF(Feuil1!I38="","",Feuil1!I38)</f>
        <v/>
      </c>
      <c r="J116" s="8" t="str">
        <f>IF(Feuil1!J38="","",Feuil1!J38)</f>
        <v/>
      </c>
      <c r="K116" s="8" t="str">
        <f>IF(Feuil1!K38="","",Feuil1!K38)</f>
        <v/>
      </c>
      <c r="L116" s="8" t="str">
        <f>IF(Feuil1!L38="","",Feuil1!L38)</f>
        <v/>
      </c>
      <c r="M116" s="9" t="str">
        <f>IF(Feuil1!M38="","",Feuil1!M38)</f>
        <v/>
      </c>
      <c r="N116" s="10" t="e">
        <f t="shared" si="3"/>
        <v>#VALUE!</v>
      </c>
      <c r="O116" s="10"/>
      <c r="P116" s="10" t="str">
        <f>IF(Feuil1!P38="","",Feuil1!P38)</f>
        <v/>
      </c>
      <c r="Q116">
        <v>1</v>
      </c>
      <c r="R116">
        <v>1</v>
      </c>
    </row>
  </sheetData>
  <sheetProtection algorithmName="SHA-512" hashValue="r0WORB4S1cyVfLvcgN0edVm489t/c5XuyyepR+PmuM49kKpeJqOHxYrDCZ4pXGF6v7JyaAf/aP0wrXCRb0/cvQ==" saltValue="MRLfFmq5aXKGZ4SZEzzk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Dep esp f</cp:lastModifiedBy>
  <cp:lastPrinted>2019-10-31T09:28:57Z</cp:lastPrinted>
  <dcterms:created xsi:type="dcterms:W3CDTF">2019-10-09T14:27:03Z</dcterms:created>
  <dcterms:modified xsi:type="dcterms:W3CDTF">2019-10-31T09:31:06Z</dcterms:modified>
</cp:coreProperties>
</file>