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310" windowHeight="8025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2" l="1"/>
  <c r="M58" i="2"/>
  <c r="L58" i="2"/>
  <c r="K58" i="2"/>
  <c r="J58" i="2"/>
  <c r="I58" i="2"/>
  <c r="H58" i="2"/>
  <c r="G58" i="2"/>
  <c r="F58" i="2"/>
  <c r="E58" i="2"/>
  <c r="P57" i="2"/>
  <c r="M57" i="2"/>
  <c r="L57" i="2"/>
  <c r="K57" i="2"/>
  <c r="J57" i="2"/>
  <c r="I57" i="2"/>
  <c r="H57" i="2"/>
  <c r="G57" i="2"/>
  <c r="F57" i="2"/>
  <c r="N57" i="2" s="1"/>
  <c r="E57" i="2"/>
  <c r="P56" i="2"/>
  <c r="M56" i="2"/>
  <c r="L56" i="2"/>
  <c r="K56" i="2"/>
  <c r="J56" i="2"/>
  <c r="I56" i="2"/>
  <c r="H56" i="2"/>
  <c r="G56" i="2"/>
  <c r="F56" i="2"/>
  <c r="E56" i="2"/>
  <c r="N56" i="2" s="1"/>
  <c r="P55" i="2"/>
  <c r="M55" i="2"/>
  <c r="L55" i="2"/>
  <c r="K55" i="2"/>
  <c r="J55" i="2"/>
  <c r="I55" i="2"/>
  <c r="H55" i="2"/>
  <c r="G55" i="2"/>
  <c r="F55" i="2"/>
  <c r="E55" i="2"/>
  <c r="N55" i="2" s="1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N50" i="2" s="1"/>
  <c r="P49" i="2"/>
  <c r="M49" i="2"/>
  <c r="L49" i="2"/>
  <c r="K49" i="2"/>
  <c r="J49" i="2"/>
  <c r="I49" i="2"/>
  <c r="H49" i="2"/>
  <c r="G49" i="2"/>
  <c r="F49" i="2"/>
  <c r="E49" i="2"/>
  <c r="N49" i="2" s="1"/>
  <c r="P48" i="2"/>
  <c r="M48" i="2"/>
  <c r="L48" i="2"/>
  <c r="K48" i="2"/>
  <c r="J48" i="2"/>
  <c r="I48" i="2"/>
  <c r="H48" i="2"/>
  <c r="G48" i="2"/>
  <c r="F48" i="2"/>
  <c r="E48" i="2"/>
  <c r="N48" i="2" s="1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N40" i="2" s="1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N38" i="2" s="1"/>
  <c r="P37" i="2"/>
  <c r="M37" i="2"/>
  <c r="L37" i="2"/>
  <c r="K37" i="2"/>
  <c r="J37" i="2"/>
  <c r="I37" i="2"/>
  <c r="H37" i="2"/>
  <c r="G37" i="2"/>
  <c r="F37" i="2"/>
  <c r="N37" i="2" s="1"/>
  <c r="E37" i="2"/>
  <c r="P36" i="2"/>
  <c r="M36" i="2"/>
  <c r="L36" i="2"/>
  <c r="K36" i="2"/>
  <c r="J36" i="2"/>
  <c r="I36" i="2"/>
  <c r="H36" i="2"/>
  <c r="G36" i="2"/>
  <c r="F36" i="2"/>
  <c r="E36" i="2"/>
  <c r="N36" i="2" s="1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N32" i="2" s="1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N30" i="2" s="1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N28" i="2" s="1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N25" i="2" s="1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N23" i="2" s="1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N16" i="2" s="1"/>
  <c r="P15" i="2"/>
  <c r="M15" i="2"/>
  <c r="L15" i="2"/>
  <c r="K15" i="2"/>
  <c r="J15" i="2"/>
  <c r="I15" i="2"/>
  <c r="H15" i="2"/>
  <c r="G15" i="2"/>
  <c r="F15" i="2"/>
  <c r="N15" i="2" s="1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O71" i="1"/>
  <c r="N71" i="1"/>
  <c r="O70" i="1"/>
  <c r="N70" i="1"/>
  <c r="O69" i="1"/>
  <c r="N69" i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O12" i="1"/>
  <c r="N12" i="1"/>
  <c r="N11" i="1"/>
  <c r="O11" i="1" s="1"/>
  <c r="N10" i="1"/>
  <c r="O10" i="1" s="1"/>
  <c r="N58" i="2"/>
  <c r="N54" i="2"/>
  <c r="N53" i="2"/>
  <c r="N51" i="2"/>
  <c r="N44" i="2"/>
  <c r="N43" i="2"/>
  <c r="N41" i="2"/>
  <c r="N39" i="2"/>
  <c r="N35" i="2"/>
  <c r="N33" i="2"/>
  <c r="N31" i="2"/>
  <c r="N24" i="2"/>
  <c r="N22" i="2"/>
  <c r="N47" i="2" l="1"/>
  <c r="N29" i="2"/>
  <c r="N45" i="2"/>
  <c r="N17" i="2"/>
  <c r="N34" i="2"/>
  <c r="N52" i="2"/>
  <c r="N46" i="2"/>
  <c r="N27" i="2"/>
  <c r="N26" i="2"/>
  <c r="N21" i="2"/>
  <c r="N20" i="2"/>
  <c r="N19" i="2"/>
  <c r="N18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<sst xmlns="http://schemas.openxmlformats.org/spreadsheetml/2006/main" count="424" uniqueCount="174">
  <si>
    <t>UNIVERSITE BATNA 2_x000D_
Institut des Sciences et Techniques des Activités Physiques et Sportives_x000D_
Département : ENTRAINEMENT SPOTIF</t>
  </si>
  <si>
    <t>Anneé universitaire : 2018/2019</t>
  </si>
  <si>
    <t>Spécialité : ENTRAINEMENT SPORTIF - Fillière : ENTRAINEMENT SPORTIF COMPETITIF</t>
  </si>
  <si>
    <t>Anneé d'étude : 2 eme Anneé  -  Semestre : 4</t>
  </si>
  <si>
    <t>Examen de la matière : فزجبد / فيريولوجيا الجهد البدني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</si>
  <si>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</si>
  <si>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</si>
  <si>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</si>
  <si>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</si>
  <si>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</si>
  <si>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</si>
  <si>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</si>
  <si>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</si>
  <si>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</si>
  <si>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</si>
  <si>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</si>
  <si>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</si>
  <si>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</si>
  <si>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</si>
  <si>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</si>
  <si>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</si>
  <si>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</si>
  <si>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</si>
  <si>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ENTRAINEMENT SPORTIF COMPETITIF</t>
  </si>
  <si>
    <t>Anneé d'étude : 2 eme Anneé</t>
  </si>
  <si>
    <t>Le MODULE :</t>
  </si>
  <si>
    <t>فزجبد</t>
  </si>
  <si>
    <t>فيريولوجيا الجهد البدني</t>
  </si>
  <si>
    <t>161735028329</t>
  </si>
  <si>
    <t>ايت صديق</t>
  </si>
  <si>
    <t>سفيان</t>
  </si>
  <si>
    <t>161734069959</t>
  </si>
  <si>
    <t>بالولي</t>
  </si>
  <si>
    <t>فؤاد</t>
  </si>
  <si>
    <t>171734061360</t>
  </si>
  <si>
    <t>بدغيو</t>
  </si>
  <si>
    <t>عبد النور</t>
  </si>
  <si>
    <t>171735013504</t>
  </si>
  <si>
    <t>بلعقون</t>
  </si>
  <si>
    <t>نسيم</t>
  </si>
  <si>
    <t>171735020061</t>
  </si>
  <si>
    <t>بن النوي</t>
  </si>
  <si>
    <t>رياض</t>
  </si>
  <si>
    <t>171735001283</t>
  </si>
  <si>
    <t>بن جابالله</t>
  </si>
  <si>
    <t>زكرياء</t>
  </si>
  <si>
    <t>171735019666</t>
  </si>
  <si>
    <t>بن حيزيه</t>
  </si>
  <si>
    <t>حسام</t>
  </si>
  <si>
    <t>171735019604</t>
  </si>
  <si>
    <t>عبد المجيد</t>
  </si>
  <si>
    <t>171735024633</t>
  </si>
  <si>
    <t>بن خرور</t>
  </si>
  <si>
    <t>صلاح</t>
  </si>
  <si>
    <t>171734060530</t>
  </si>
  <si>
    <t>بن عمارة</t>
  </si>
  <si>
    <t>أسعد نور الدين</t>
  </si>
  <si>
    <t>171734060589</t>
  </si>
  <si>
    <t>أنيس</t>
  </si>
  <si>
    <t>D101700028</t>
  </si>
  <si>
    <t>بودرامة</t>
  </si>
  <si>
    <t>رمزي</t>
  </si>
  <si>
    <t>171735019592</t>
  </si>
  <si>
    <t>بوذهبة</t>
  </si>
  <si>
    <t>جمال</t>
  </si>
  <si>
    <t>161635005471</t>
  </si>
  <si>
    <t>بوزيداوي</t>
  </si>
  <si>
    <t>أيمن</t>
  </si>
  <si>
    <t>D101600339</t>
  </si>
  <si>
    <t>جار الله</t>
  </si>
  <si>
    <t>صلاح الدين لمين</t>
  </si>
  <si>
    <t>171735016409</t>
  </si>
  <si>
    <t>حبشي</t>
  </si>
  <si>
    <t>روميسة</t>
  </si>
  <si>
    <t>171734061307</t>
  </si>
  <si>
    <t>حفصاوي</t>
  </si>
  <si>
    <t>عبد الحليم</t>
  </si>
  <si>
    <t>171734060597</t>
  </si>
  <si>
    <t>حكار</t>
  </si>
  <si>
    <t>171735006962</t>
  </si>
  <si>
    <t>حمزة</t>
  </si>
  <si>
    <t>عبد الحق</t>
  </si>
  <si>
    <t>161635016686</t>
  </si>
  <si>
    <t>حموته</t>
  </si>
  <si>
    <t>عبد الحكيم</t>
  </si>
  <si>
    <t>161634087391</t>
  </si>
  <si>
    <t>خطاط</t>
  </si>
  <si>
    <t>أسامة</t>
  </si>
  <si>
    <t>D101600336</t>
  </si>
  <si>
    <t>دواس</t>
  </si>
  <si>
    <t>هشام</t>
  </si>
  <si>
    <t>171734065125</t>
  </si>
  <si>
    <t>رحالي</t>
  </si>
  <si>
    <t>شمس الدين</t>
  </si>
  <si>
    <t>171735020710</t>
  </si>
  <si>
    <t>سخراوي</t>
  </si>
  <si>
    <t>خالد</t>
  </si>
  <si>
    <t>171735005450</t>
  </si>
  <si>
    <t>سدراتي</t>
  </si>
  <si>
    <t>سليم عبد الباسط</t>
  </si>
  <si>
    <t>161634064277</t>
  </si>
  <si>
    <t>سعيدي</t>
  </si>
  <si>
    <t>محمد السعيد</t>
  </si>
  <si>
    <t>D101600309</t>
  </si>
  <si>
    <t>سلماني</t>
  </si>
  <si>
    <t>نجم الدين</t>
  </si>
  <si>
    <t>171735007464</t>
  </si>
  <si>
    <t>شينار</t>
  </si>
  <si>
    <t>عبد الرحيم</t>
  </si>
  <si>
    <t>171734065132</t>
  </si>
  <si>
    <t>صيد</t>
  </si>
  <si>
    <t>طه عبد الواحد</t>
  </si>
  <si>
    <t>171735002356</t>
  </si>
  <si>
    <t>عبد الصمد</t>
  </si>
  <si>
    <t>سامي</t>
  </si>
  <si>
    <t>171734060803</t>
  </si>
  <si>
    <t>عروج</t>
  </si>
  <si>
    <t>بدرالدين عمار</t>
  </si>
  <si>
    <t>171735007200</t>
  </si>
  <si>
    <t>عزوز</t>
  </si>
  <si>
    <t>بلال</t>
  </si>
  <si>
    <t>171734061974</t>
  </si>
  <si>
    <t>عشوري</t>
  </si>
  <si>
    <t>رشا</t>
  </si>
  <si>
    <t>171735016777</t>
  </si>
  <si>
    <t>عكسه</t>
  </si>
  <si>
    <t>عبد السلام</t>
  </si>
  <si>
    <t>161635005255</t>
  </si>
  <si>
    <t>عواج</t>
  </si>
  <si>
    <t>ندير</t>
  </si>
  <si>
    <t>171735015159</t>
  </si>
  <si>
    <t>عولمي</t>
  </si>
  <si>
    <t>محمد نجيب</t>
  </si>
  <si>
    <t>171735003102</t>
  </si>
  <si>
    <t>غجوتي</t>
  </si>
  <si>
    <t>ناذر</t>
  </si>
  <si>
    <t>161635010154</t>
  </si>
  <si>
    <t>فني</t>
  </si>
  <si>
    <t>إسلام</t>
  </si>
  <si>
    <t>161735029102</t>
  </si>
  <si>
    <t>فورار</t>
  </si>
  <si>
    <t>عبير</t>
  </si>
  <si>
    <t>171734060199</t>
  </si>
  <si>
    <t>قرون</t>
  </si>
  <si>
    <t>ايمن</t>
  </si>
  <si>
    <t>D101500199</t>
  </si>
  <si>
    <t>لعجال</t>
  </si>
  <si>
    <t>محمد لمين</t>
  </si>
  <si>
    <t>171735014587</t>
  </si>
  <si>
    <t>لمصارة</t>
  </si>
  <si>
    <t>بلقاسم</t>
  </si>
  <si>
    <t>161735028331</t>
  </si>
  <si>
    <t>لهول</t>
  </si>
  <si>
    <t>D101700039</t>
  </si>
  <si>
    <t>مذكور</t>
  </si>
  <si>
    <t>أيوب</t>
  </si>
  <si>
    <t>171735001525</t>
  </si>
  <si>
    <t>مرقاجي</t>
  </si>
  <si>
    <t>يوسف</t>
  </si>
  <si>
    <t>171734060665</t>
  </si>
  <si>
    <t>معروق</t>
  </si>
  <si>
    <t>ادريس</t>
  </si>
  <si>
    <t>161635000025</t>
  </si>
  <si>
    <t>منصوري</t>
  </si>
  <si>
    <t>أكرم</t>
  </si>
  <si>
    <t>171734061414</t>
  </si>
  <si>
    <t>ميموني</t>
  </si>
  <si>
    <t>عمار</t>
  </si>
  <si>
    <t>171735007331</t>
  </si>
  <si>
    <t>هوادف</t>
  </si>
  <si>
    <t>زين الدين</t>
  </si>
  <si>
    <t>Section : 1  Groupe : 1</t>
  </si>
  <si>
    <t>Section : 1  Groupe : 2</t>
  </si>
  <si>
    <t>Section : 1  Groupe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</si>
</sst>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52" zoomScale="140" zoomScaleNormal="140" workbookViewId="0">
      <selection activeCell="E61" sqref="E61"/>
    </sheetView>
  </sheetViews>
  <sheetFormatPr baseColWidth="10" defaultRowHeight="15" x14ac:dyDescent="0.25"/>
  <cols>
    <col min="1" max="1" width="4.5703125" style="3" customWidth="1"/>
    <col min="2" max="2" width="13.5703125" customWidth="1"/>
    <col min="3" max="4" width="18.5703125" customWidth="1"/>
    <col min="5" max="6" width="10.85546875" style="3"/>
    <col min="7" max="12" width="0" style="3" hidden="1" customWidth="1"/>
    <col min="13" max="14" width="10.85546875" style="3"/>
    <col min="15" max="16" width="0" style="3" hidden="1" customWidth="1"/>
    <col min="17" max="18" width="0" hidden="1" customWidth="1"/>
    <col min="19" max="19" width="23.5703125" hidden="1" customWidth="1"/>
  </cols>
  <sheetData>
    <row r="1" spans="1:19" ht="60" customHeight="1" x14ac:dyDescent="0.25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t="14.45" hidden="1" x14ac:dyDescent="0.35"/>
    <row r="7" spans="1:19" ht="27.95" customHeight="1" x14ac:dyDescent="0.35">
      <c r="A7" s="38"/>
      <c r="B7" s="37"/>
      <c r="C7" s="37"/>
      <c r="D7" s="40" t="s">
        <v>171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thickBot="1" x14ac:dyDescent="0.4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28</v>
      </c>
      <c r="C10" s="15" t="s">
        <v>29</v>
      </c>
      <c r="D10" s="15" t="s">
        <v>30</v>
      </c>
      <c r="E10" s="22">
        <v>15</v>
      </c>
      <c r="F10" s="23">
        <v>13</v>
      </c>
      <c r="G10" s="23"/>
      <c r="H10" s="23"/>
      <c r="I10" s="23"/>
      <c r="J10" s="23"/>
      <c r="K10" s="23"/>
      <c r="L10" s="23"/>
      <c r="M10" s="24"/>
      <c r="N10" s="25">
        <f t="shared" ref="N10:N26" si="0">IF(E10&gt;M10,E10* 0.4+(F10+G10+H10+I10+J10+K10+L10)/1* 0.6,M10* 0.4+(F10+G10+H10+I10+J10+K10+L10)/1* 0.6)</f>
        <v>13.8</v>
      </c>
      <c r="O10" s="25">
        <f t="shared" ref="O10:O26" si="1">IF(N10&lt;10,0,3)</f>
        <v>3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34</v>
      </c>
      <c r="C11" s="17" t="s">
        <v>35</v>
      </c>
      <c r="D11" s="17" t="s">
        <v>36</v>
      </c>
      <c r="E11" s="27">
        <v>13</v>
      </c>
      <c r="F11" s="28">
        <v>13</v>
      </c>
      <c r="G11" s="28"/>
      <c r="H11" s="28"/>
      <c r="I11" s="28"/>
      <c r="J11" s="28"/>
      <c r="K11" s="28"/>
      <c r="L11" s="28"/>
      <c r="M11" s="29"/>
      <c r="N11" s="30">
        <f t="shared" si="0"/>
        <v>13</v>
      </c>
      <c r="O11" s="30">
        <f t="shared" si="1"/>
        <v>3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40</v>
      </c>
      <c r="C12" s="15" t="s">
        <v>41</v>
      </c>
      <c r="D12" s="15" t="s">
        <v>42</v>
      </c>
      <c r="E12" s="22">
        <v>10</v>
      </c>
      <c r="F12" s="23">
        <v>12</v>
      </c>
      <c r="G12" s="23"/>
      <c r="H12" s="23"/>
      <c r="I12" s="23"/>
      <c r="J12" s="23"/>
      <c r="K12" s="23"/>
      <c r="L12" s="23"/>
      <c r="M12" s="24"/>
      <c r="N12" s="25">
        <f t="shared" si="0"/>
        <v>11.2</v>
      </c>
      <c r="O12" s="25">
        <f t="shared" si="1"/>
        <v>3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54</v>
      </c>
      <c r="C13" s="17" t="s">
        <v>55</v>
      </c>
      <c r="D13" s="17" t="s">
        <v>56</v>
      </c>
      <c r="E13" s="22">
        <v>10</v>
      </c>
      <c r="F13" s="23">
        <v>12</v>
      </c>
      <c r="G13" s="28"/>
      <c r="H13" s="28"/>
      <c r="I13" s="28"/>
      <c r="J13" s="28"/>
      <c r="K13" s="28"/>
      <c r="L13" s="28"/>
      <c r="M13" s="29"/>
      <c r="N13" s="30">
        <f t="shared" si="0"/>
        <v>11.2</v>
      </c>
      <c r="O13" s="30">
        <f t="shared" si="1"/>
        <v>3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62</v>
      </c>
      <c r="C14" s="15" t="s">
        <v>63</v>
      </c>
      <c r="D14" s="15" t="s">
        <v>64</v>
      </c>
      <c r="E14" s="22">
        <v>10</v>
      </c>
      <c r="F14" s="23">
        <v>12</v>
      </c>
      <c r="G14" s="23"/>
      <c r="H14" s="23"/>
      <c r="I14" s="23"/>
      <c r="J14" s="23"/>
      <c r="K14" s="23"/>
      <c r="L14" s="23"/>
      <c r="M14" s="24"/>
      <c r="N14" s="25">
        <f t="shared" si="0"/>
        <v>11.2</v>
      </c>
      <c r="O14" s="25">
        <f t="shared" si="1"/>
        <v>3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68</v>
      </c>
      <c r="C15" s="17" t="s">
        <v>69</v>
      </c>
      <c r="D15" s="17" t="s">
        <v>70</v>
      </c>
      <c r="E15" s="22">
        <v>10</v>
      </c>
      <c r="F15" s="23">
        <v>12</v>
      </c>
      <c r="G15" s="28"/>
      <c r="H15" s="28"/>
      <c r="I15" s="28"/>
      <c r="J15" s="28"/>
      <c r="K15" s="28"/>
      <c r="L15" s="28"/>
      <c r="M15" s="29"/>
      <c r="N15" s="30">
        <f t="shared" si="0"/>
        <v>11.2</v>
      </c>
      <c r="O15" s="30">
        <f t="shared" si="1"/>
        <v>3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71</v>
      </c>
      <c r="C16" s="15" t="s">
        <v>72</v>
      </c>
      <c r="D16" s="15" t="s">
        <v>73</v>
      </c>
      <c r="E16" s="22">
        <v>10</v>
      </c>
      <c r="F16" s="23">
        <v>12</v>
      </c>
      <c r="G16" s="23"/>
      <c r="H16" s="23"/>
      <c r="I16" s="23"/>
      <c r="J16" s="23"/>
      <c r="K16" s="23"/>
      <c r="L16" s="23"/>
      <c r="M16" s="24"/>
      <c r="N16" s="25">
        <f t="shared" si="0"/>
        <v>11.2</v>
      </c>
      <c r="O16" s="25">
        <f t="shared" si="1"/>
        <v>3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97</v>
      </c>
      <c r="C17" s="17" t="s">
        <v>98</v>
      </c>
      <c r="D17" s="17" t="s">
        <v>99</v>
      </c>
      <c r="E17" s="22">
        <v>14</v>
      </c>
      <c r="F17" s="23">
        <v>13</v>
      </c>
      <c r="G17" s="28"/>
      <c r="H17" s="28"/>
      <c r="I17" s="28"/>
      <c r="J17" s="28"/>
      <c r="K17" s="28"/>
      <c r="L17" s="28"/>
      <c r="M17" s="29"/>
      <c r="N17" s="30">
        <f t="shared" si="0"/>
        <v>13.4</v>
      </c>
      <c r="O17" s="30">
        <f t="shared" si="1"/>
        <v>3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100</v>
      </c>
      <c r="C18" s="15" t="s">
        <v>101</v>
      </c>
      <c r="D18" s="15" t="s">
        <v>102</v>
      </c>
      <c r="E18" s="22">
        <v>10</v>
      </c>
      <c r="F18" s="23">
        <v>12</v>
      </c>
      <c r="G18" s="23"/>
      <c r="H18" s="23"/>
      <c r="I18" s="23"/>
      <c r="J18" s="23"/>
      <c r="K18" s="23"/>
      <c r="L18" s="23"/>
      <c r="M18" s="24"/>
      <c r="N18" s="25">
        <f t="shared" si="0"/>
        <v>11.2</v>
      </c>
      <c r="O18" s="25">
        <f t="shared" si="1"/>
        <v>3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103</v>
      </c>
      <c r="C19" s="17" t="s">
        <v>104</v>
      </c>
      <c r="D19" s="17" t="s">
        <v>105</v>
      </c>
      <c r="E19" s="22">
        <v>10</v>
      </c>
      <c r="F19" s="23">
        <v>12</v>
      </c>
      <c r="G19" s="28"/>
      <c r="H19" s="28"/>
      <c r="I19" s="28"/>
      <c r="J19" s="28"/>
      <c r="K19" s="28"/>
      <c r="L19" s="28"/>
      <c r="M19" s="29"/>
      <c r="N19" s="30">
        <f t="shared" si="0"/>
        <v>11.2</v>
      </c>
      <c r="O19" s="30">
        <f t="shared" si="1"/>
        <v>3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112</v>
      </c>
      <c r="C20" s="15" t="s">
        <v>113</v>
      </c>
      <c r="D20" s="15" t="s">
        <v>114</v>
      </c>
      <c r="E20" s="22">
        <v>15</v>
      </c>
      <c r="F20" s="23">
        <v>14</v>
      </c>
      <c r="G20" s="23"/>
      <c r="H20" s="23"/>
      <c r="I20" s="23"/>
      <c r="J20" s="23"/>
      <c r="K20" s="23"/>
      <c r="L20" s="23"/>
      <c r="M20" s="24"/>
      <c r="N20" s="25">
        <f t="shared" si="0"/>
        <v>14.4</v>
      </c>
      <c r="O20" s="25">
        <f t="shared" si="1"/>
        <v>3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121</v>
      </c>
      <c r="C21" s="17" t="s">
        <v>122</v>
      </c>
      <c r="D21" s="17" t="s">
        <v>123</v>
      </c>
      <c r="E21" s="22">
        <v>10</v>
      </c>
      <c r="F21" s="23">
        <v>15</v>
      </c>
      <c r="G21" s="28"/>
      <c r="H21" s="28"/>
      <c r="I21" s="28"/>
      <c r="J21" s="28"/>
      <c r="K21" s="28"/>
      <c r="L21" s="28"/>
      <c r="M21" s="29"/>
      <c r="N21" s="30">
        <f t="shared" si="0"/>
        <v>13</v>
      </c>
      <c r="O21" s="30">
        <f t="shared" si="1"/>
        <v>3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124</v>
      </c>
      <c r="C22" s="15" t="s">
        <v>125</v>
      </c>
      <c r="D22" s="15" t="s">
        <v>126</v>
      </c>
      <c r="E22" s="22">
        <v>10</v>
      </c>
      <c r="F22" s="23">
        <v>12</v>
      </c>
      <c r="G22" s="23"/>
      <c r="H22" s="23"/>
      <c r="I22" s="23"/>
      <c r="J22" s="23"/>
      <c r="K22" s="23"/>
      <c r="L22" s="23"/>
      <c r="M22" s="24"/>
      <c r="N22" s="25">
        <f t="shared" si="0"/>
        <v>11.2</v>
      </c>
      <c r="O22" s="25">
        <f t="shared" si="1"/>
        <v>3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139</v>
      </c>
      <c r="C23" s="17" t="s">
        <v>140</v>
      </c>
      <c r="D23" s="17" t="s">
        <v>141</v>
      </c>
      <c r="E23" s="27">
        <v>15</v>
      </c>
      <c r="F23" s="23">
        <v>12</v>
      </c>
      <c r="G23" s="28"/>
      <c r="H23" s="28"/>
      <c r="I23" s="28"/>
      <c r="J23" s="28"/>
      <c r="K23" s="28"/>
      <c r="L23" s="28"/>
      <c r="M23" s="29"/>
      <c r="N23" s="30">
        <f t="shared" si="0"/>
        <v>13.2</v>
      </c>
      <c r="O23" s="30">
        <f t="shared" si="1"/>
        <v>3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142</v>
      </c>
      <c r="C24" s="15" t="s">
        <v>143</v>
      </c>
      <c r="D24" s="15" t="s">
        <v>144</v>
      </c>
      <c r="E24" s="22">
        <v>10</v>
      </c>
      <c r="F24" s="23">
        <v>12</v>
      </c>
      <c r="G24" s="23"/>
      <c r="H24" s="23"/>
      <c r="I24" s="23"/>
      <c r="J24" s="23"/>
      <c r="K24" s="23"/>
      <c r="L24" s="23"/>
      <c r="M24" s="24"/>
      <c r="N24" s="25">
        <f t="shared" si="0"/>
        <v>11.2</v>
      </c>
      <c r="O24" s="25">
        <f t="shared" si="1"/>
        <v>3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148</v>
      </c>
      <c r="C25" s="17" t="s">
        <v>149</v>
      </c>
      <c r="D25" s="17" t="s">
        <v>150</v>
      </c>
      <c r="E25" s="27">
        <v>10</v>
      </c>
      <c r="F25" s="23">
        <v>12</v>
      </c>
      <c r="G25" s="28"/>
      <c r="H25" s="28"/>
      <c r="I25" s="28"/>
      <c r="J25" s="28"/>
      <c r="K25" s="28"/>
      <c r="L25" s="28"/>
      <c r="M25" s="29"/>
      <c r="N25" s="30">
        <f t="shared" si="0"/>
        <v>11.2</v>
      </c>
      <c r="O25" s="30">
        <f t="shared" si="1"/>
        <v>3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153</v>
      </c>
      <c r="C26" s="15" t="s">
        <v>154</v>
      </c>
      <c r="D26" s="15" t="s">
        <v>155</v>
      </c>
      <c r="E26" s="22">
        <v>10</v>
      </c>
      <c r="F26" s="23">
        <v>12</v>
      </c>
      <c r="G26" s="23"/>
      <c r="H26" s="23"/>
      <c r="I26" s="23"/>
      <c r="J26" s="23"/>
      <c r="K26" s="23"/>
      <c r="L26" s="23"/>
      <c r="M26" s="24"/>
      <c r="N26" s="25">
        <f t="shared" si="0"/>
        <v>11.2</v>
      </c>
      <c r="O26" s="25">
        <f t="shared" si="1"/>
        <v>3</v>
      </c>
      <c r="P26" s="26"/>
      <c r="Q26" s="16">
        <v>1</v>
      </c>
      <c r="R26" s="16">
        <v>1</v>
      </c>
      <c r="S26" s="16"/>
    </row>
    <row r="27" spans="1:19" ht="15" customHeight="1" x14ac:dyDescent="0.25">
      <c r="A27" s="48"/>
      <c r="B27" s="39"/>
      <c r="C27" s="39"/>
      <c r="D27" s="39"/>
      <c r="E27" s="41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5"/>
      <c r="Q27" s="37"/>
      <c r="R27" s="37"/>
      <c r="S27" s="37"/>
    </row>
    <row r="28" spans="1:19" ht="15" customHeight="1" x14ac:dyDescent="0.25">
      <c r="A28" s="48"/>
      <c r="B28" s="39"/>
      <c r="C28" s="39"/>
      <c r="D28" s="39"/>
      <c r="E28" s="41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5"/>
      <c r="Q28" s="37"/>
      <c r="R28" s="37"/>
      <c r="S28" s="37"/>
    </row>
    <row r="29" spans="1:19" ht="27.95" customHeight="1" x14ac:dyDescent="0.25">
      <c r="A29" s="48"/>
      <c r="B29" s="39"/>
      <c r="C29" s="39"/>
      <c r="D29" s="40" t="s">
        <v>172</v>
      </c>
      <c r="E29" s="41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5"/>
      <c r="Q29" s="37"/>
      <c r="R29" s="37"/>
      <c r="S29" s="37"/>
    </row>
    <row r="30" spans="1:19" ht="15.75" thickBot="1" x14ac:dyDescent="0.3">
      <c r="A30" s="48"/>
      <c r="B30" s="39"/>
      <c r="C30" s="39"/>
      <c r="D30" s="39"/>
      <c r="E30" s="41"/>
      <c r="F30" s="42"/>
      <c r="G30" s="42"/>
      <c r="H30" s="42"/>
      <c r="I30" s="42"/>
      <c r="J30" s="42"/>
      <c r="K30" s="42"/>
      <c r="L30" s="42"/>
      <c r="M30" s="43"/>
      <c r="N30" s="44"/>
      <c r="O30" s="44"/>
      <c r="P30" s="45"/>
      <c r="Q30" s="37"/>
      <c r="R30" s="37"/>
      <c r="S30" s="37"/>
    </row>
    <row r="31" spans="1:19" ht="16.5" thickTop="1" thickBot="1" x14ac:dyDescent="0.3">
      <c r="A31" s="4" t="s">
        <v>5</v>
      </c>
      <c r="B31" s="4" t="s">
        <v>6</v>
      </c>
      <c r="C31" s="4" t="s">
        <v>7</v>
      </c>
      <c r="D31" s="4" t="s">
        <v>8</v>
      </c>
      <c r="E31" s="4" t="s">
        <v>9</v>
      </c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  <c r="K31" s="4" t="s">
        <v>15</v>
      </c>
      <c r="L31" s="4" t="s">
        <v>16</v>
      </c>
      <c r="M31" s="4" t="s">
        <v>17</v>
      </c>
      <c r="N31" s="4" t="s">
        <v>18</v>
      </c>
      <c r="O31" s="4" t="s">
        <v>19</v>
      </c>
      <c r="P31" s="4" t="s">
        <v>20</v>
      </c>
      <c r="Q31" s="4"/>
      <c r="R31" s="4"/>
      <c r="S31" s="4" t="s">
        <v>21</v>
      </c>
    </row>
    <row r="32" spans="1:19" ht="15.75" thickTop="1" x14ac:dyDescent="0.25">
      <c r="A32" s="47">
        <v>1</v>
      </c>
      <c r="B32" s="17" t="s">
        <v>49</v>
      </c>
      <c r="C32" s="17" t="s">
        <v>47</v>
      </c>
      <c r="D32" s="17" t="s">
        <v>50</v>
      </c>
      <c r="E32" s="27">
        <v>10</v>
      </c>
      <c r="F32" s="28">
        <v>12</v>
      </c>
      <c r="G32" s="28"/>
      <c r="H32" s="28"/>
      <c r="I32" s="28"/>
      <c r="J32" s="28"/>
      <c r="K32" s="28"/>
      <c r="L32" s="28"/>
      <c r="M32" s="29"/>
      <c r="N32" s="30">
        <f t="shared" ref="N32:N46" si="2">IF(E32&gt;M32,E32* 0.4+(F32+G32+H32+I32+J32+K32+L32)/1* 0.6,M32* 0.4+(F32+G32+H32+I32+J32+K32+L32)/1* 0.6)</f>
        <v>11.2</v>
      </c>
      <c r="O32" s="30">
        <f t="shared" ref="O32:O46" si="3">IF(N32&lt;10,0,3)</f>
        <v>3</v>
      </c>
      <c r="P32" s="31"/>
      <c r="Q32" s="16">
        <v>1</v>
      </c>
      <c r="R32" s="16">
        <v>2</v>
      </c>
      <c r="S32" s="16"/>
    </row>
    <row r="33" spans="1:19" x14ac:dyDescent="0.25">
      <c r="A33" s="46">
        <v>2</v>
      </c>
      <c r="B33" s="15" t="s">
        <v>51</v>
      </c>
      <c r="C33" s="15" t="s">
        <v>52</v>
      </c>
      <c r="D33" s="15" t="s">
        <v>53</v>
      </c>
      <c r="E33" s="27">
        <v>10</v>
      </c>
      <c r="F33" s="28">
        <v>12</v>
      </c>
      <c r="G33" s="23"/>
      <c r="H33" s="23"/>
      <c r="I33" s="23"/>
      <c r="J33" s="23"/>
      <c r="K33" s="23"/>
      <c r="L33" s="23"/>
      <c r="M33" s="24"/>
      <c r="N33" s="25">
        <f t="shared" si="2"/>
        <v>11.2</v>
      </c>
      <c r="O33" s="25">
        <f t="shared" si="3"/>
        <v>3</v>
      </c>
      <c r="P33" s="26"/>
      <c r="Q33" s="16">
        <v>1</v>
      </c>
      <c r="R33" s="16">
        <v>2</v>
      </c>
      <c r="S33" s="16"/>
    </row>
    <row r="34" spans="1:19" x14ac:dyDescent="0.25">
      <c r="A34" s="47">
        <v>3</v>
      </c>
      <c r="B34" s="17" t="s">
        <v>57</v>
      </c>
      <c r="C34" s="17" t="s">
        <v>55</v>
      </c>
      <c r="D34" s="17" t="s">
        <v>58</v>
      </c>
      <c r="E34" s="27">
        <v>10</v>
      </c>
      <c r="F34" s="28">
        <v>12</v>
      </c>
      <c r="G34" s="28"/>
      <c r="H34" s="28"/>
      <c r="I34" s="28"/>
      <c r="J34" s="28"/>
      <c r="K34" s="28"/>
      <c r="L34" s="28"/>
      <c r="M34" s="29"/>
      <c r="N34" s="30">
        <f t="shared" si="2"/>
        <v>11.2</v>
      </c>
      <c r="O34" s="30">
        <f t="shared" si="3"/>
        <v>3</v>
      </c>
      <c r="P34" s="31"/>
      <c r="Q34" s="16">
        <v>1</v>
      </c>
      <c r="R34" s="16">
        <v>2</v>
      </c>
      <c r="S34" s="16"/>
    </row>
    <row r="35" spans="1:19" x14ac:dyDescent="0.25">
      <c r="A35" s="46">
        <v>4</v>
      </c>
      <c r="B35" s="15" t="s">
        <v>65</v>
      </c>
      <c r="C35" s="15" t="s">
        <v>66</v>
      </c>
      <c r="D35" s="15" t="s">
        <v>67</v>
      </c>
      <c r="E35" s="27">
        <v>15</v>
      </c>
      <c r="F35" s="28">
        <v>15</v>
      </c>
      <c r="G35" s="23"/>
      <c r="H35" s="23"/>
      <c r="I35" s="23"/>
      <c r="J35" s="23"/>
      <c r="K35" s="23"/>
      <c r="L35" s="23"/>
      <c r="M35" s="24"/>
      <c r="N35" s="25">
        <f t="shared" si="2"/>
        <v>15</v>
      </c>
      <c r="O35" s="25">
        <f t="shared" si="3"/>
        <v>3</v>
      </c>
      <c r="P35" s="26"/>
      <c r="Q35" s="16">
        <v>1</v>
      </c>
      <c r="R35" s="16">
        <v>2</v>
      </c>
      <c r="S35" s="16"/>
    </row>
    <row r="36" spans="1:19" x14ac:dyDescent="0.25">
      <c r="A36" s="47">
        <v>5</v>
      </c>
      <c r="B36" s="17" t="s">
        <v>79</v>
      </c>
      <c r="C36" s="17" t="s">
        <v>80</v>
      </c>
      <c r="D36" s="17" t="s">
        <v>81</v>
      </c>
      <c r="E36" s="27">
        <v>10</v>
      </c>
      <c r="F36" s="28">
        <v>12</v>
      </c>
      <c r="G36" s="28"/>
      <c r="H36" s="28"/>
      <c r="I36" s="28"/>
      <c r="J36" s="28"/>
      <c r="K36" s="28"/>
      <c r="L36" s="28"/>
      <c r="M36" s="29"/>
      <c r="N36" s="30">
        <f t="shared" si="2"/>
        <v>11.2</v>
      </c>
      <c r="O36" s="30">
        <f t="shared" si="3"/>
        <v>3</v>
      </c>
      <c r="P36" s="31"/>
      <c r="Q36" s="16">
        <v>1</v>
      </c>
      <c r="R36" s="16">
        <v>2</v>
      </c>
      <c r="S36" s="16"/>
    </row>
    <row r="37" spans="1:19" x14ac:dyDescent="0.25">
      <c r="A37" s="46">
        <v>6</v>
      </c>
      <c r="B37" s="15" t="s">
        <v>85</v>
      </c>
      <c r="C37" s="15" t="s">
        <v>86</v>
      </c>
      <c r="D37" s="15" t="s">
        <v>87</v>
      </c>
      <c r="E37" s="27">
        <v>10</v>
      </c>
      <c r="F37" s="28">
        <v>12</v>
      </c>
      <c r="G37" s="23"/>
      <c r="H37" s="23"/>
      <c r="I37" s="23"/>
      <c r="J37" s="23"/>
      <c r="K37" s="23"/>
      <c r="L37" s="23"/>
      <c r="M37" s="24"/>
      <c r="N37" s="25">
        <f t="shared" si="2"/>
        <v>11.2</v>
      </c>
      <c r="O37" s="25">
        <f t="shared" si="3"/>
        <v>3</v>
      </c>
      <c r="P37" s="26"/>
      <c r="Q37" s="16">
        <v>1</v>
      </c>
      <c r="R37" s="16">
        <v>2</v>
      </c>
      <c r="S37" s="16"/>
    </row>
    <row r="38" spans="1:19" x14ac:dyDescent="0.25">
      <c r="A38" s="47">
        <v>7</v>
      </c>
      <c r="B38" s="17" t="s">
        <v>88</v>
      </c>
      <c r="C38" s="17" t="s">
        <v>89</v>
      </c>
      <c r="D38" s="17" t="s">
        <v>90</v>
      </c>
      <c r="E38" s="27">
        <v>10</v>
      </c>
      <c r="F38" s="28">
        <v>12</v>
      </c>
      <c r="G38" s="28"/>
      <c r="H38" s="28"/>
      <c r="I38" s="28"/>
      <c r="J38" s="28"/>
      <c r="K38" s="28"/>
      <c r="L38" s="28"/>
      <c r="M38" s="29"/>
      <c r="N38" s="30">
        <f t="shared" si="2"/>
        <v>11.2</v>
      </c>
      <c r="O38" s="30">
        <f t="shared" si="3"/>
        <v>3</v>
      </c>
      <c r="P38" s="31"/>
      <c r="Q38" s="16">
        <v>1</v>
      </c>
      <c r="R38" s="16">
        <v>2</v>
      </c>
      <c r="S38" s="16"/>
    </row>
    <row r="39" spans="1:19" x14ac:dyDescent="0.25">
      <c r="A39" s="46">
        <v>8</v>
      </c>
      <c r="B39" s="15" t="s">
        <v>91</v>
      </c>
      <c r="C39" s="15" t="s">
        <v>92</v>
      </c>
      <c r="D39" s="15" t="s">
        <v>93</v>
      </c>
      <c r="E39" s="27">
        <v>10</v>
      </c>
      <c r="F39" s="28">
        <v>12</v>
      </c>
      <c r="G39" s="23"/>
      <c r="H39" s="23"/>
      <c r="I39" s="23"/>
      <c r="J39" s="23"/>
      <c r="K39" s="23"/>
      <c r="L39" s="23"/>
      <c r="M39" s="24"/>
      <c r="N39" s="25">
        <f t="shared" si="2"/>
        <v>11.2</v>
      </c>
      <c r="O39" s="25">
        <f t="shared" si="3"/>
        <v>3</v>
      </c>
      <c r="P39" s="26"/>
      <c r="Q39" s="16">
        <v>1</v>
      </c>
      <c r="R39" s="16">
        <v>2</v>
      </c>
      <c r="S39" s="16"/>
    </row>
    <row r="40" spans="1:19" x14ac:dyDescent="0.25">
      <c r="A40" s="47">
        <v>9</v>
      </c>
      <c r="B40" s="17" t="s">
        <v>94</v>
      </c>
      <c r="C40" s="17" t="s">
        <v>95</v>
      </c>
      <c r="D40" s="17" t="s">
        <v>96</v>
      </c>
      <c r="E40" s="27">
        <v>10</v>
      </c>
      <c r="F40" s="28">
        <v>12</v>
      </c>
      <c r="G40" s="28"/>
      <c r="H40" s="28"/>
      <c r="I40" s="28"/>
      <c r="J40" s="28"/>
      <c r="K40" s="28"/>
      <c r="L40" s="28"/>
      <c r="M40" s="29"/>
      <c r="N40" s="30">
        <f t="shared" si="2"/>
        <v>11.2</v>
      </c>
      <c r="O40" s="30">
        <f t="shared" si="3"/>
        <v>3</v>
      </c>
      <c r="P40" s="31"/>
      <c r="Q40" s="16">
        <v>1</v>
      </c>
      <c r="R40" s="16">
        <v>2</v>
      </c>
      <c r="S40" s="16"/>
    </row>
    <row r="41" spans="1:19" x14ac:dyDescent="0.25">
      <c r="A41" s="46">
        <v>10</v>
      </c>
      <c r="B41" s="15" t="s">
        <v>109</v>
      </c>
      <c r="C41" s="15" t="s">
        <v>110</v>
      </c>
      <c r="D41" s="15" t="s">
        <v>111</v>
      </c>
      <c r="E41" s="27">
        <v>13</v>
      </c>
      <c r="F41" s="28">
        <v>12</v>
      </c>
      <c r="G41" s="23"/>
      <c r="H41" s="23"/>
      <c r="I41" s="23"/>
      <c r="J41" s="23"/>
      <c r="K41" s="23"/>
      <c r="L41" s="23"/>
      <c r="M41" s="24"/>
      <c r="N41" s="25">
        <f t="shared" si="2"/>
        <v>12.399999999999999</v>
      </c>
      <c r="O41" s="25">
        <f t="shared" si="3"/>
        <v>3</v>
      </c>
      <c r="P41" s="26"/>
      <c r="Q41" s="16">
        <v>1</v>
      </c>
      <c r="R41" s="16">
        <v>2</v>
      </c>
      <c r="S41" s="16"/>
    </row>
    <row r="42" spans="1:19" x14ac:dyDescent="0.25">
      <c r="A42" s="47">
        <v>11</v>
      </c>
      <c r="B42" s="17" t="s">
        <v>115</v>
      </c>
      <c r="C42" s="17" t="s">
        <v>116</v>
      </c>
      <c r="D42" s="17" t="s">
        <v>117</v>
      </c>
      <c r="E42" s="27">
        <v>10</v>
      </c>
      <c r="F42" s="28">
        <v>12</v>
      </c>
      <c r="G42" s="28"/>
      <c r="H42" s="28"/>
      <c r="I42" s="28"/>
      <c r="J42" s="28"/>
      <c r="K42" s="28"/>
      <c r="L42" s="28"/>
      <c r="M42" s="29"/>
      <c r="N42" s="30">
        <f t="shared" si="2"/>
        <v>11.2</v>
      </c>
      <c r="O42" s="30">
        <f t="shared" si="3"/>
        <v>3</v>
      </c>
      <c r="P42" s="31"/>
      <c r="Q42" s="16">
        <v>1</v>
      </c>
      <c r="R42" s="16">
        <v>2</v>
      </c>
      <c r="S42" s="16"/>
    </row>
    <row r="43" spans="1:19" x14ac:dyDescent="0.25">
      <c r="A43" s="46">
        <v>12</v>
      </c>
      <c r="B43" s="15" t="s">
        <v>133</v>
      </c>
      <c r="C43" s="15" t="s">
        <v>134</v>
      </c>
      <c r="D43" s="15" t="s">
        <v>135</v>
      </c>
      <c r="E43" s="27">
        <v>12</v>
      </c>
      <c r="F43" s="28">
        <v>12</v>
      </c>
      <c r="G43" s="23"/>
      <c r="H43" s="23"/>
      <c r="I43" s="23"/>
      <c r="J43" s="23"/>
      <c r="K43" s="23"/>
      <c r="L43" s="23"/>
      <c r="M43" s="24"/>
      <c r="N43" s="25">
        <f t="shared" si="2"/>
        <v>12</v>
      </c>
      <c r="O43" s="25">
        <f t="shared" si="3"/>
        <v>3</v>
      </c>
      <c r="P43" s="26"/>
      <c r="Q43" s="16">
        <v>1</v>
      </c>
      <c r="R43" s="16">
        <v>2</v>
      </c>
      <c r="S43" s="16"/>
    </row>
    <row r="44" spans="1:19" x14ac:dyDescent="0.25">
      <c r="A44" s="47">
        <v>13</v>
      </c>
      <c r="B44" s="17" t="s">
        <v>151</v>
      </c>
      <c r="C44" s="17" t="s">
        <v>152</v>
      </c>
      <c r="D44" s="17" t="s">
        <v>30</v>
      </c>
      <c r="E44" s="27">
        <v>10</v>
      </c>
      <c r="F44" s="28">
        <v>12</v>
      </c>
      <c r="G44" s="28"/>
      <c r="H44" s="28"/>
      <c r="I44" s="28"/>
      <c r="J44" s="28"/>
      <c r="K44" s="28"/>
      <c r="L44" s="28"/>
      <c r="M44" s="29"/>
      <c r="N44" s="30">
        <f t="shared" si="2"/>
        <v>11.2</v>
      </c>
      <c r="O44" s="30">
        <f t="shared" si="3"/>
        <v>3</v>
      </c>
      <c r="P44" s="31"/>
      <c r="Q44" s="16">
        <v>1</v>
      </c>
      <c r="R44" s="16">
        <v>2</v>
      </c>
      <c r="S44" s="16"/>
    </row>
    <row r="45" spans="1:19" x14ac:dyDescent="0.25">
      <c r="A45" s="46">
        <v>14</v>
      </c>
      <c r="B45" s="15" t="s">
        <v>159</v>
      </c>
      <c r="C45" s="15" t="s">
        <v>160</v>
      </c>
      <c r="D45" s="15" t="s">
        <v>161</v>
      </c>
      <c r="E45" s="27">
        <v>10</v>
      </c>
      <c r="F45" s="28">
        <v>12</v>
      </c>
      <c r="G45" s="23"/>
      <c r="H45" s="23"/>
      <c r="I45" s="23"/>
      <c r="J45" s="23"/>
      <c r="K45" s="23"/>
      <c r="L45" s="23"/>
      <c r="M45" s="24"/>
      <c r="N45" s="25">
        <f t="shared" si="2"/>
        <v>11.2</v>
      </c>
      <c r="O45" s="25">
        <f t="shared" si="3"/>
        <v>3</v>
      </c>
      <c r="P45" s="26"/>
      <c r="Q45" s="16">
        <v>1</v>
      </c>
      <c r="R45" s="16">
        <v>2</v>
      </c>
      <c r="S45" s="16"/>
    </row>
    <row r="46" spans="1:19" x14ac:dyDescent="0.25">
      <c r="A46" s="47">
        <v>15</v>
      </c>
      <c r="B46" s="17" t="s">
        <v>168</v>
      </c>
      <c r="C46" s="17" t="s">
        <v>169</v>
      </c>
      <c r="D46" s="17" t="s">
        <v>170</v>
      </c>
      <c r="E46" s="27">
        <v>10</v>
      </c>
      <c r="F46" s="28">
        <v>12</v>
      </c>
      <c r="G46" s="28"/>
      <c r="H46" s="28"/>
      <c r="I46" s="28"/>
      <c r="J46" s="28"/>
      <c r="K46" s="28"/>
      <c r="L46" s="28"/>
      <c r="M46" s="29"/>
      <c r="N46" s="30">
        <f t="shared" si="2"/>
        <v>11.2</v>
      </c>
      <c r="O46" s="30">
        <f t="shared" si="3"/>
        <v>3</v>
      </c>
      <c r="P46" s="31"/>
      <c r="Q46" s="16">
        <v>1</v>
      </c>
      <c r="R46" s="16">
        <v>2</v>
      </c>
      <c r="S46" s="16"/>
    </row>
    <row r="47" spans="1:19" ht="15" customHeight="1" x14ac:dyDescent="0.25">
      <c r="A47" s="48"/>
      <c r="B47" s="39"/>
      <c r="C47" s="39"/>
      <c r="D47" s="39"/>
      <c r="E47" s="41"/>
      <c r="F47" s="42"/>
      <c r="G47" s="42"/>
      <c r="H47" s="42"/>
      <c r="I47" s="42"/>
      <c r="J47" s="42"/>
      <c r="K47" s="42"/>
      <c r="L47" s="42"/>
      <c r="M47" s="43"/>
      <c r="N47" s="44"/>
      <c r="O47" s="44"/>
      <c r="P47" s="45"/>
      <c r="Q47" s="37"/>
      <c r="R47" s="37"/>
      <c r="S47" s="37"/>
    </row>
    <row r="48" spans="1:19" ht="15" customHeight="1" x14ac:dyDescent="0.25">
      <c r="A48" s="48"/>
      <c r="B48" s="39"/>
      <c r="C48" s="39"/>
      <c r="D48" s="39"/>
      <c r="E48" s="41"/>
      <c r="F48" s="42"/>
      <c r="G48" s="42"/>
      <c r="H48" s="42"/>
      <c r="I48" s="42"/>
      <c r="J48" s="42"/>
      <c r="K48" s="42"/>
      <c r="L48" s="42"/>
      <c r="M48" s="43"/>
      <c r="N48" s="44"/>
      <c r="O48" s="44"/>
      <c r="P48" s="45"/>
      <c r="Q48" s="37"/>
      <c r="R48" s="37"/>
      <c r="S48" s="37"/>
    </row>
    <row r="49" spans="1:19" ht="27.95" customHeight="1" x14ac:dyDescent="0.25">
      <c r="A49" s="48"/>
      <c r="B49" s="39"/>
      <c r="C49" s="39"/>
      <c r="D49" s="40" t="s">
        <v>173</v>
      </c>
      <c r="E49" s="41"/>
      <c r="F49" s="42"/>
      <c r="G49" s="42"/>
      <c r="H49" s="42"/>
      <c r="I49" s="42"/>
      <c r="J49" s="42"/>
      <c r="K49" s="42"/>
      <c r="L49" s="42"/>
      <c r="M49" s="43"/>
      <c r="N49" s="44"/>
      <c r="O49" s="44"/>
      <c r="P49" s="45"/>
      <c r="Q49" s="37"/>
      <c r="R49" s="37"/>
      <c r="S49" s="37"/>
    </row>
    <row r="50" spans="1:19" ht="15.75" thickBot="1" x14ac:dyDescent="0.3">
      <c r="A50" s="48"/>
      <c r="B50" s="39"/>
      <c r="C50" s="39"/>
      <c r="D50" s="39"/>
      <c r="E50" s="41"/>
      <c r="F50" s="42"/>
      <c r="G50" s="42"/>
      <c r="H50" s="42"/>
      <c r="I50" s="42"/>
      <c r="J50" s="42"/>
      <c r="K50" s="42"/>
      <c r="L50" s="42"/>
      <c r="M50" s="43"/>
      <c r="N50" s="44"/>
      <c r="O50" s="44"/>
      <c r="P50" s="45"/>
      <c r="Q50" s="37"/>
      <c r="R50" s="37"/>
      <c r="S50" s="37"/>
    </row>
    <row r="51" spans="1:19" ht="16.5" thickTop="1" thickBot="1" x14ac:dyDescent="0.3">
      <c r="A51" s="4" t="s">
        <v>5</v>
      </c>
      <c r="B51" s="4" t="s">
        <v>6</v>
      </c>
      <c r="C51" s="4" t="s">
        <v>7</v>
      </c>
      <c r="D51" s="4" t="s">
        <v>8</v>
      </c>
      <c r="E51" s="4" t="s">
        <v>9</v>
      </c>
      <c r="F51" s="4" t="s">
        <v>10</v>
      </c>
      <c r="G51" s="4" t="s">
        <v>11</v>
      </c>
      <c r="H51" s="4" t="s">
        <v>12</v>
      </c>
      <c r="I51" s="4" t="s">
        <v>13</v>
      </c>
      <c r="J51" s="4" t="s">
        <v>14</v>
      </c>
      <c r="K51" s="4" t="s">
        <v>15</v>
      </c>
      <c r="L51" s="4" t="s">
        <v>16</v>
      </c>
      <c r="M51" s="4" t="s">
        <v>17</v>
      </c>
      <c r="N51" s="4" t="s">
        <v>18</v>
      </c>
      <c r="O51" s="4" t="s">
        <v>19</v>
      </c>
      <c r="P51" s="4" t="s">
        <v>20</v>
      </c>
      <c r="Q51" s="4"/>
      <c r="R51" s="4"/>
      <c r="S51" s="4" t="s">
        <v>21</v>
      </c>
    </row>
    <row r="52" spans="1:19" ht="15.75" thickTop="1" x14ac:dyDescent="0.25">
      <c r="A52" s="46">
        <v>1</v>
      </c>
      <c r="B52" s="15" t="s">
        <v>31</v>
      </c>
      <c r="C52" s="15" t="s">
        <v>32</v>
      </c>
      <c r="D52" s="15" t="s">
        <v>33</v>
      </c>
      <c r="E52" s="22"/>
      <c r="F52" s="23"/>
      <c r="G52" s="23"/>
      <c r="H52" s="23"/>
      <c r="I52" s="23"/>
      <c r="J52" s="23"/>
      <c r="K52" s="23"/>
      <c r="L52" s="23"/>
      <c r="M52" s="24"/>
      <c r="N52" s="25">
        <f t="shared" ref="N52:N71" si="4">IF(E52&gt;M52,E52* 0.4+(F52+G52+H52+I52+J52+K52+L52)/1* 0.6,M52* 0.4+(F52+G52+H52+I52+J52+K52+L52)/1* 0.6)</f>
        <v>0</v>
      </c>
      <c r="O52" s="25">
        <f t="shared" ref="O52:O71" si="5">IF(N52&lt;10,0,3)</f>
        <v>0</v>
      </c>
      <c r="P52" s="26"/>
      <c r="Q52" s="16">
        <v>1</v>
      </c>
      <c r="R52" s="16">
        <v>3</v>
      </c>
      <c r="S52" s="16"/>
    </row>
    <row r="53" spans="1:19" x14ac:dyDescent="0.25">
      <c r="A53" s="47">
        <v>2</v>
      </c>
      <c r="B53" s="17" t="s">
        <v>37</v>
      </c>
      <c r="C53" s="17" t="s">
        <v>38</v>
      </c>
      <c r="D53" s="17" t="s">
        <v>39</v>
      </c>
      <c r="E53" s="22">
        <v>10</v>
      </c>
      <c r="F53" s="23">
        <v>12</v>
      </c>
      <c r="G53" s="28"/>
      <c r="H53" s="28"/>
      <c r="I53" s="28"/>
      <c r="J53" s="28"/>
      <c r="K53" s="28"/>
      <c r="L53" s="28"/>
      <c r="M53" s="29"/>
      <c r="N53" s="30">
        <f t="shared" si="4"/>
        <v>11.2</v>
      </c>
      <c r="O53" s="30">
        <f t="shared" si="5"/>
        <v>3</v>
      </c>
      <c r="P53" s="31"/>
      <c r="Q53" s="16">
        <v>1</v>
      </c>
      <c r="R53" s="16">
        <v>3</v>
      </c>
      <c r="S53" s="16"/>
    </row>
    <row r="54" spans="1:19" x14ac:dyDescent="0.25">
      <c r="A54" s="46">
        <v>3</v>
      </c>
      <c r="B54" s="15" t="s">
        <v>43</v>
      </c>
      <c r="C54" s="15" t="s">
        <v>44</v>
      </c>
      <c r="D54" s="15" t="s">
        <v>45</v>
      </c>
      <c r="E54" s="22">
        <v>10</v>
      </c>
      <c r="F54" s="23">
        <v>12</v>
      </c>
      <c r="G54" s="23"/>
      <c r="H54" s="23"/>
      <c r="I54" s="23"/>
      <c r="J54" s="23"/>
      <c r="K54" s="23"/>
      <c r="L54" s="23"/>
      <c r="M54" s="24"/>
      <c r="N54" s="25">
        <f t="shared" si="4"/>
        <v>11.2</v>
      </c>
      <c r="O54" s="25">
        <f t="shared" si="5"/>
        <v>3</v>
      </c>
      <c r="P54" s="26"/>
      <c r="Q54" s="16">
        <v>1</v>
      </c>
      <c r="R54" s="16">
        <v>3</v>
      </c>
      <c r="S54" s="16"/>
    </row>
    <row r="55" spans="1:19" x14ac:dyDescent="0.25">
      <c r="A55" s="47">
        <v>4</v>
      </c>
      <c r="B55" s="17" t="s">
        <v>46</v>
      </c>
      <c r="C55" s="17" t="s">
        <v>47</v>
      </c>
      <c r="D55" s="17" t="s">
        <v>48</v>
      </c>
      <c r="E55" s="22">
        <v>10</v>
      </c>
      <c r="F55" s="23">
        <v>12</v>
      </c>
      <c r="G55" s="28"/>
      <c r="H55" s="28"/>
      <c r="I55" s="28"/>
      <c r="J55" s="28"/>
      <c r="K55" s="28"/>
      <c r="L55" s="28"/>
      <c r="M55" s="29"/>
      <c r="N55" s="30">
        <f t="shared" si="4"/>
        <v>11.2</v>
      </c>
      <c r="O55" s="30">
        <f t="shared" si="5"/>
        <v>3</v>
      </c>
      <c r="P55" s="31"/>
      <c r="Q55" s="16">
        <v>1</v>
      </c>
      <c r="R55" s="16">
        <v>3</v>
      </c>
      <c r="S55" s="16"/>
    </row>
    <row r="56" spans="1:19" x14ac:dyDescent="0.25">
      <c r="A56" s="46">
        <v>5</v>
      </c>
      <c r="B56" s="15" t="s">
        <v>59</v>
      </c>
      <c r="C56" s="15" t="s">
        <v>60</v>
      </c>
      <c r="D56" s="15" t="s">
        <v>61</v>
      </c>
      <c r="E56" s="22"/>
      <c r="F56" s="23"/>
      <c r="G56" s="23"/>
      <c r="H56" s="23"/>
      <c r="I56" s="23"/>
      <c r="J56" s="23"/>
      <c r="K56" s="23"/>
      <c r="L56" s="23"/>
      <c r="M56" s="24"/>
      <c r="N56" s="25">
        <f t="shared" si="4"/>
        <v>0</v>
      </c>
      <c r="O56" s="25">
        <f t="shared" si="5"/>
        <v>0</v>
      </c>
      <c r="P56" s="26"/>
      <c r="Q56" s="16">
        <v>1</v>
      </c>
      <c r="R56" s="16">
        <v>3</v>
      </c>
      <c r="S56" s="16"/>
    </row>
    <row r="57" spans="1:19" x14ac:dyDescent="0.25">
      <c r="A57" s="47">
        <v>6</v>
      </c>
      <c r="B57" s="17" t="s">
        <v>74</v>
      </c>
      <c r="C57" s="17" t="s">
        <v>75</v>
      </c>
      <c r="D57" s="17" t="s">
        <v>76</v>
      </c>
      <c r="E57" s="22">
        <v>14</v>
      </c>
      <c r="F57" s="23">
        <v>12</v>
      </c>
      <c r="G57" s="28"/>
      <c r="H57" s="28"/>
      <c r="I57" s="28"/>
      <c r="J57" s="28"/>
      <c r="K57" s="28"/>
      <c r="L57" s="28"/>
      <c r="M57" s="29"/>
      <c r="N57" s="30">
        <f t="shared" si="4"/>
        <v>12.8</v>
      </c>
      <c r="O57" s="30">
        <f t="shared" si="5"/>
        <v>3</v>
      </c>
      <c r="P57" s="31"/>
      <c r="Q57" s="16">
        <v>1</v>
      </c>
      <c r="R57" s="16">
        <v>3</v>
      </c>
      <c r="S57" s="16"/>
    </row>
    <row r="58" spans="1:19" x14ac:dyDescent="0.25">
      <c r="A58" s="46">
        <v>7</v>
      </c>
      <c r="B58" s="15" t="s">
        <v>77</v>
      </c>
      <c r="C58" s="15" t="s">
        <v>78</v>
      </c>
      <c r="D58" s="15" t="s">
        <v>67</v>
      </c>
      <c r="E58" s="22"/>
      <c r="F58" s="23"/>
      <c r="G58" s="23"/>
      <c r="H58" s="23"/>
      <c r="I58" s="23"/>
      <c r="J58" s="23"/>
      <c r="K58" s="23"/>
      <c r="L58" s="23"/>
      <c r="M58" s="24"/>
      <c r="N58" s="25">
        <f t="shared" si="4"/>
        <v>0</v>
      </c>
      <c r="O58" s="25">
        <f t="shared" si="5"/>
        <v>0</v>
      </c>
      <c r="P58" s="26"/>
      <c r="Q58" s="16">
        <v>1</v>
      </c>
      <c r="R58" s="16">
        <v>3</v>
      </c>
      <c r="S58" s="16"/>
    </row>
    <row r="59" spans="1:19" x14ac:dyDescent="0.25">
      <c r="A59" s="47">
        <v>8</v>
      </c>
      <c r="B59" s="17" t="s">
        <v>82</v>
      </c>
      <c r="C59" s="17" t="s">
        <v>83</v>
      </c>
      <c r="D59" s="17" t="s">
        <v>84</v>
      </c>
      <c r="E59" s="22">
        <v>16</v>
      </c>
      <c r="F59" s="23">
        <v>12</v>
      </c>
      <c r="G59" s="28"/>
      <c r="H59" s="28"/>
      <c r="I59" s="28"/>
      <c r="J59" s="28"/>
      <c r="K59" s="28"/>
      <c r="L59" s="28"/>
      <c r="M59" s="29"/>
      <c r="N59" s="30">
        <f t="shared" si="4"/>
        <v>13.6</v>
      </c>
      <c r="O59" s="30">
        <f t="shared" si="5"/>
        <v>3</v>
      </c>
      <c r="P59" s="31"/>
      <c r="Q59" s="16">
        <v>1</v>
      </c>
      <c r="R59" s="16">
        <v>3</v>
      </c>
      <c r="S59" s="16"/>
    </row>
    <row r="60" spans="1:19" x14ac:dyDescent="0.25">
      <c r="A60" s="46">
        <v>9</v>
      </c>
      <c r="B60" s="15" t="s">
        <v>106</v>
      </c>
      <c r="C60" s="15" t="s">
        <v>107</v>
      </c>
      <c r="D60" s="15" t="s">
        <v>108</v>
      </c>
      <c r="E60" s="22">
        <v>10</v>
      </c>
      <c r="F60" s="23">
        <v>12</v>
      </c>
      <c r="G60" s="23"/>
      <c r="H60" s="23"/>
      <c r="I60" s="23"/>
      <c r="J60" s="23"/>
      <c r="K60" s="23"/>
      <c r="L60" s="23"/>
      <c r="M60" s="24"/>
      <c r="N60" s="25">
        <f t="shared" si="4"/>
        <v>11.2</v>
      </c>
      <c r="O60" s="25">
        <f t="shared" si="5"/>
        <v>3</v>
      </c>
      <c r="P60" s="26"/>
      <c r="Q60" s="16">
        <v>1</v>
      </c>
      <c r="R60" s="16">
        <v>3</v>
      </c>
      <c r="S60" s="16"/>
    </row>
    <row r="61" spans="1:19" x14ac:dyDescent="0.25">
      <c r="A61" s="47">
        <v>10</v>
      </c>
      <c r="B61" s="17" t="s">
        <v>118</v>
      </c>
      <c r="C61" s="17" t="s">
        <v>119</v>
      </c>
      <c r="D61" s="17" t="s">
        <v>120</v>
      </c>
      <c r="E61" s="22"/>
      <c r="F61" s="23">
        <v>12</v>
      </c>
      <c r="G61" s="28"/>
      <c r="H61" s="28"/>
      <c r="I61" s="28"/>
      <c r="J61" s="28"/>
      <c r="K61" s="28"/>
      <c r="L61" s="28"/>
      <c r="M61" s="29"/>
      <c r="N61" s="30">
        <f t="shared" si="4"/>
        <v>7.1999999999999993</v>
      </c>
      <c r="O61" s="30">
        <f t="shared" si="5"/>
        <v>0</v>
      </c>
      <c r="P61" s="31"/>
      <c r="Q61" s="16">
        <v>1</v>
      </c>
      <c r="R61" s="16">
        <v>3</v>
      </c>
      <c r="S61" s="16"/>
    </row>
    <row r="62" spans="1:19" x14ac:dyDescent="0.25">
      <c r="A62" s="46">
        <v>11</v>
      </c>
      <c r="B62" s="15" t="s">
        <v>127</v>
      </c>
      <c r="C62" s="15" t="s">
        <v>128</v>
      </c>
      <c r="D62" s="15" t="s">
        <v>129</v>
      </c>
      <c r="E62" s="22">
        <v>10</v>
      </c>
      <c r="F62" s="23">
        <v>12</v>
      </c>
      <c r="G62" s="23"/>
      <c r="H62" s="23"/>
      <c r="I62" s="23"/>
      <c r="J62" s="23"/>
      <c r="K62" s="23"/>
      <c r="L62" s="23"/>
      <c r="M62" s="24"/>
      <c r="N62" s="25">
        <f t="shared" si="4"/>
        <v>11.2</v>
      </c>
      <c r="O62" s="25">
        <f t="shared" si="5"/>
        <v>3</v>
      </c>
      <c r="P62" s="26"/>
      <c r="Q62" s="16">
        <v>1</v>
      </c>
      <c r="R62" s="16">
        <v>3</v>
      </c>
      <c r="S62" s="16"/>
    </row>
    <row r="63" spans="1:19" x14ac:dyDescent="0.25">
      <c r="A63" s="47">
        <v>12</v>
      </c>
      <c r="B63" s="17" t="s">
        <v>130</v>
      </c>
      <c r="C63" s="17" t="s">
        <v>131</v>
      </c>
      <c r="D63" s="17" t="s">
        <v>132</v>
      </c>
      <c r="E63" s="22"/>
      <c r="F63" s="23"/>
      <c r="G63" s="28"/>
      <c r="H63" s="28"/>
      <c r="I63" s="28"/>
      <c r="J63" s="28"/>
      <c r="K63" s="28"/>
      <c r="L63" s="28"/>
      <c r="M63" s="29"/>
      <c r="N63" s="30">
        <f t="shared" si="4"/>
        <v>0</v>
      </c>
      <c r="O63" s="30">
        <f t="shared" si="5"/>
        <v>0</v>
      </c>
      <c r="P63" s="31"/>
      <c r="Q63" s="16">
        <v>1</v>
      </c>
      <c r="R63" s="16">
        <v>3</v>
      </c>
      <c r="S63" s="16"/>
    </row>
    <row r="64" spans="1:19" x14ac:dyDescent="0.25">
      <c r="A64" s="46">
        <v>13</v>
      </c>
      <c r="B64" s="15" t="s">
        <v>136</v>
      </c>
      <c r="C64" s="15" t="s">
        <v>137</v>
      </c>
      <c r="D64" s="15" t="s">
        <v>138</v>
      </c>
      <c r="E64" s="22"/>
      <c r="F64" s="23"/>
      <c r="G64" s="23"/>
      <c r="H64" s="23"/>
      <c r="I64" s="23"/>
      <c r="J64" s="23"/>
      <c r="K64" s="23"/>
      <c r="L64" s="23"/>
      <c r="M64" s="24"/>
      <c r="N64" s="25">
        <f t="shared" si="4"/>
        <v>0</v>
      </c>
      <c r="O64" s="25">
        <f t="shared" si="5"/>
        <v>0</v>
      </c>
      <c r="P64" s="26"/>
      <c r="Q64" s="16">
        <v>1</v>
      </c>
      <c r="R64" s="16">
        <v>3</v>
      </c>
      <c r="S64" s="16"/>
    </row>
    <row r="65" spans="1:19" x14ac:dyDescent="0.25">
      <c r="A65" s="47">
        <v>14</v>
      </c>
      <c r="B65" s="17" t="s">
        <v>145</v>
      </c>
      <c r="C65" s="17" t="s">
        <v>146</v>
      </c>
      <c r="D65" s="17" t="s">
        <v>147</v>
      </c>
      <c r="E65" s="22">
        <v>10</v>
      </c>
      <c r="F65" s="23">
        <v>12</v>
      </c>
      <c r="G65" s="28"/>
      <c r="H65" s="28"/>
      <c r="I65" s="28"/>
      <c r="J65" s="28"/>
      <c r="K65" s="28"/>
      <c r="L65" s="28"/>
      <c r="M65" s="29"/>
      <c r="N65" s="30">
        <f t="shared" si="4"/>
        <v>11.2</v>
      </c>
      <c r="O65" s="30">
        <f t="shared" si="5"/>
        <v>3</v>
      </c>
      <c r="P65" s="31"/>
      <c r="Q65" s="16">
        <v>1</v>
      </c>
      <c r="R65" s="16">
        <v>3</v>
      </c>
      <c r="S65" s="16"/>
    </row>
    <row r="66" spans="1:19" x14ac:dyDescent="0.25">
      <c r="A66" s="46">
        <v>15</v>
      </c>
      <c r="B66" s="15" t="s">
        <v>156</v>
      </c>
      <c r="C66" s="15" t="s">
        <v>157</v>
      </c>
      <c r="D66" s="15" t="s">
        <v>158</v>
      </c>
      <c r="E66" s="22">
        <v>10</v>
      </c>
      <c r="F66" s="23">
        <v>12</v>
      </c>
      <c r="G66" s="23"/>
      <c r="H66" s="23"/>
      <c r="I66" s="23"/>
      <c r="J66" s="23"/>
      <c r="K66" s="23"/>
      <c r="L66" s="23"/>
      <c r="M66" s="24"/>
      <c r="N66" s="25">
        <f t="shared" si="4"/>
        <v>11.2</v>
      </c>
      <c r="O66" s="25">
        <f t="shared" si="5"/>
        <v>3</v>
      </c>
      <c r="P66" s="26"/>
      <c r="Q66" s="16">
        <v>1</v>
      </c>
      <c r="R66" s="16">
        <v>3</v>
      </c>
      <c r="S66" s="16"/>
    </row>
    <row r="67" spans="1:19" x14ac:dyDescent="0.25">
      <c r="A67" s="47">
        <v>16</v>
      </c>
      <c r="B67" s="17" t="s">
        <v>162</v>
      </c>
      <c r="C67" s="17" t="s">
        <v>163</v>
      </c>
      <c r="D67" s="17" t="s">
        <v>164</v>
      </c>
      <c r="E67" s="22">
        <v>10</v>
      </c>
      <c r="F67" s="23">
        <v>12</v>
      </c>
      <c r="G67" s="28"/>
      <c r="H67" s="28"/>
      <c r="I67" s="28"/>
      <c r="J67" s="28"/>
      <c r="K67" s="28"/>
      <c r="L67" s="28"/>
      <c r="M67" s="29"/>
      <c r="N67" s="30">
        <f t="shared" si="4"/>
        <v>11.2</v>
      </c>
      <c r="O67" s="30">
        <f t="shared" si="5"/>
        <v>3</v>
      </c>
      <c r="P67" s="31"/>
      <c r="Q67" s="16">
        <v>1</v>
      </c>
      <c r="R67" s="16">
        <v>3</v>
      </c>
      <c r="S67" s="16"/>
    </row>
    <row r="68" spans="1:19" x14ac:dyDescent="0.25">
      <c r="A68" s="46">
        <v>17</v>
      </c>
      <c r="B68" s="15" t="s">
        <v>165</v>
      </c>
      <c r="C68" s="15" t="s">
        <v>166</v>
      </c>
      <c r="D68" s="15" t="s">
        <v>167</v>
      </c>
      <c r="E68" s="22">
        <v>10</v>
      </c>
      <c r="F68" s="23">
        <v>12</v>
      </c>
      <c r="G68" s="23"/>
      <c r="H68" s="23"/>
      <c r="I68" s="23"/>
      <c r="J68" s="23"/>
      <c r="K68" s="23"/>
      <c r="L68" s="23"/>
      <c r="M68" s="24"/>
      <c r="N68" s="25">
        <f t="shared" si="4"/>
        <v>11.2</v>
      </c>
      <c r="O68" s="25">
        <f t="shared" si="5"/>
        <v>3</v>
      </c>
      <c r="P68" s="26"/>
      <c r="Q68" s="16">
        <v>1</v>
      </c>
      <c r="R68" s="16">
        <v>3</v>
      </c>
      <c r="S68" s="16"/>
    </row>
    <row r="69" spans="1:19" x14ac:dyDescent="0.25">
      <c r="A69" s="19"/>
      <c r="B69" s="20"/>
      <c r="C69" s="20"/>
      <c r="D69" s="20"/>
      <c r="E69" s="32"/>
      <c r="F69" s="33"/>
      <c r="G69" s="33"/>
      <c r="H69" s="33"/>
      <c r="I69" s="33"/>
      <c r="J69" s="33"/>
      <c r="K69" s="33"/>
      <c r="L69" s="33"/>
      <c r="M69" s="34"/>
      <c r="N69" s="35">
        <f t="shared" si="4"/>
        <v>0</v>
      </c>
      <c r="O69" s="35">
        <f t="shared" si="5"/>
        <v>0</v>
      </c>
      <c r="P69" s="36"/>
      <c r="Q69" s="16"/>
      <c r="R69" s="16"/>
      <c r="S69" s="16"/>
    </row>
    <row r="70" spans="1:19" x14ac:dyDescent="0.25">
      <c r="A70" s="18"/>
      <c r="B70" s="21"/>
      <c r="C70" s="21"/>
      <c r="D70" s="21"/>
      <c r="E70" s="27"/>
      <c r="F70" s="28"/>
      <c r="G70" s="28"/>
      <c r="H70" s="28"/>
      <c r="I70" s="28"/>
      <c r="J70" s="28"/>
      <c r="K70" s="28"/>
      <c r="L70" s="28"/>
      <c r="M70" s="29"/>
      <c r="N70" s="30">
        <f t="shared" si="4"/>
        <v>0</v>
      </c>
      <c r="O70" s="30">
        <f t="shared" si="5"/>
        <v>0</v>
      </c>
      <c r="P70" s="31"/>
      <c r="Q70" s="16"/>
      <c r="R70" s="16"/>
      <c r="S70" s="16"/>
    </row>
    <row r="71" spans="1:19" x14ac:dyDescent="0.25">
      <c r="A71" s="19"/>
      <c r="B71" s="20"/>
      <c r="C71" s="20"/>
      <c r="D71" s="20"/>
      <c r="E71" s="32"/>
      <c r="F71" s="33"/>
      <c r="G71" s="33"/>
      <c r="H71" s="33"/>
      <c r="I71" s="33"/>
      <c r="J71" s="33"/>
      <c r="K71" s="33"/>
      <c r="L71" s="33"/>
      <c r="M71" s="34"/>
      <c r="N71" s="35">
        <f t="shared" si="4"/>
        <v>0</v>
      </c>
      <c r="O71" s="35">
        <f t="shared" si="5"/>
        <v>0</v>
      </c>
      <c r="P71" s="36"/>
      <c r="Q71" s="16"/>
      <c r="R71" s="16"/>
      <c r="S71" s="16"/>
    </row>
  </sheetData>
  <sheetProtection algorithmName="SHA-512" hashValue="UdFf5UIbYxTrevowT/zNk6aj8xxmfKdXISk6aGlQNgpOo+pFM30y4HfTyIx2OY6jFqzYnwMJXUwgiEw57OHINA==" saltValue="VPZNv9b32TNcfmSPdQCzQA==" spinCount="100000" sheet="1" objects="1" scenarios="1"/>
  <sortState ref="A10:S58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30 E32:M50 E52:M71">
      <formula1>0</formula1>
      <formula2>20</formula2>
    </dataValidation>
    <dataValidation type="list" errorStyle="warning" allowBlank="1" showInputMessage="1" showErrorMessage="1" sqref="P10:P30 P32:P50 P52:P71">
      <formula1>"Exclu"</formula1>
    </dataValidation>
  </dataValidations>
  <pageMargins left="0.25" right="0.25" top="0.75" bottom="0.75" header="0.3" footer="0.3"/>
  <pageSetup paperSize="9" orientation="portrait" verticalDpi="0" r:id="rId1"/>
  <headerFooter>
    <oddFooter>&amp;C&amp;P</oddFooter>
  </headerFooter>
  <rowBreaks count="2" manualBreakCount="2">
    <brk id="28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B1" workbookViewId="0"/>
  </sheetViews>
  <sheetFormatPr baseColWidth="10" defaultRowHeight="15" x14ac:dyDescent="0.25"/>
  <cols>
    <col min="1" max="1" width="13.5703125" hidden="1" customWidth="1"/>
    <col min="2" max="2" width="13.5703125" customWidth="1"/>
    <col min="3" max="4" width="21.5703125" customWidth="1"/>
    <col min="5" max="6" width="10.85546875" style="3"/>
    <col min="7" max="12" width="0" style="3" hidden="1" customWidth="1"/>
    <col min="13" max="14" width="10.8554687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thickBot="1" x14ac:dyDescent="0.4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15</v>
      </c>
      <c r="F10" s="8">
        <f>IF(Feuil1!F10="","",Feuil1!F10)</f>
        <v>13</v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IF(Feuil1!E52="","",Feuil1!E52)</f>
        <v/>
      </c>
      <c r="F11" s="12" t="str">
        <f>IF(Feuil1!F52="","",Feuil1!F52)</f>
        <v/>
      </c>
      <c r="G11" s="12" t="str">
        <f>IF(Feuil1!G52="","",Feuil1!G52)</f>
        <v/>
      </c>
      <c r="H11" s="12" t="str">
        <f>IF(Feuil1!H52="","",Feuil1!EH52)</f>
        <v/>
      </c>
      <c r="I11" s="12" t="str">
        <f>IF(Feuil1!I52="","",Feuil1!I52)</f>
        <v/>
      </c>
      <c r="J11" s="12" t="str">
        <f>IF(Feuil1!J52="","",Feuil1!J52)</f>
        <v/>
      </c>
      <c r="K11" s="12" t="str">
        <f>IF(Feuil1!K52="","",Feuil1!K52)</f>
        <v/>
      </c>
      <c r="L11" s="12" t="str">
        <f>IF(Feuil1!L52="","",Feuil1!L52)</f>
        <v/>
      </c>
      <c r="M11" s="13" t="str">
        <f>IF(Feuil1!M52="","",Feuil1!M52)</f>
        <v/>
      </c>
      <c r="N11" s="14" t="e">
        <f t="shared" si="0"/>
        <v>#VALUE!</v>
      </c>
      <c r="O11" s="14"/>
      <c r="P11" s="14" t="str">
        <f>IF(Feuil1!P52="","",Feuil1!P52)</f>
        <v/>
      </c>
      <c r="Q11">
        <v>1</v>
      </c>
      <c r="R11">
        <v>3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IF(Feuil1!E11="","",Feuil1!E11)</f>
        <v>13</v>
      </c>
      <c r="F12" s="8">
        <f>IF(Feuil1!F11="","",Feuil1!F11)</f>
        <v>13</v>
      </c>
      <c r="G12" s="8" t="str">
        <f>IF(Feuil1!G11="","",Feuil1!G11)</f>
        <v/>
      </c>
      <c r="H12" s="8" t="str">
        <f>IF(Feuil1!H11="","",Feuil1!EH11)</f>
        <v/>
      </c>
      <c r="I12" s="8" t="str">
        <f>IF(Feuil1!I11="","",Feuil1!I11)</f>
        <v/>
      </c>
      <c r="J12" s="8" t="str">
        <f>IF(Feuil1!J11="","",Feuil1!J11)</f>
        <v/>
      </c>
      <c r="K12" s="8" t="str">
        <f>IF(Feuil1!K11="","",Feuil1!K11)</f>
        <v/>
      </c>
      <c r="L12" s="8" t="str">
        <f>IF(Feuil1!L11="","",Feuil1!L11)</f>
        <v/>
      </c>
      <c r="M12" s="9" t="str">
        <f>IF(Feuil1!M11="","",Feuil1!M11)</f>
        <v/>
      </c>
      <c r="N12" s="10" t="e">
        <f t="shared" si="0"/>
        <v>#VALUE!</v>
      </c>
      <c r="O12" s="10"/>
      <c r="P12" s="10" t="str">
        <f>IF(Feuil1!P11="","",Feuil1!P11)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IF(Feuil1!E53="","",Feuil1!E53)</f>
        <v>10</v>
      </c>
      <c r="F13" s="12">
        <f>IF(Feuil1!F53="","",Feuil1!F53)</f>
        <v>12</v>
      </c>
      <c r="G13" s="12" t="str">
        <f>IF(Feuil1!G53="","",Feuil1!G53)</f>
        <v/>
      </c>
      <c r="H13" s="12" t="str">
        <f>IF(Feuil1!H53="","",Feuil1!EH53)</f>
        <v/>
      </c>
      <c r="I13" s="12" t="str">
        <f>IF(Feuil1!I53="","",Feuil1!I53)</f>
        <v/>
      </c>
      <c r="J13" s="12" t="str">
        <f>IF(Feuil1!J53="","",Feuil1!J53)</f>
        <v/>
      </c>
      <c r="K13" s="12" t="str">
        <f>IF(Feuil1!K53="","",Feuil1!K53)</f>
        <v/>
      </c>
      <c r="L13" s="12" t="str">
        <f>IF(Feuil1!L53="","",Feuil1!L53)</f>
        <v/>
      </c>
      <c r="M13" s="13" t="str">
        <f>IF(Feuil1!M53="","",Feuil1!M53)</f>
        <v/>
      </c>
      <c r="N13" s="14" t="e">
        <f t="shared" si="0"/>
        <v>#VALUE!</v>
      </c>
      <c r="O13" s="14"/>
      <c r="P13" s="14" t="str">
        <f>IF(Feuil1!P53="","",Feuil1!P53)</f>
        <v/>
      </c>
      <c r="Q13">
        <v>1</v>
      </c>
      <c r="R13">
        <v>3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IF(Feuil1!E12="","",Feuil1!E12)</f>
        <v>10</v>
      </c>
      <c r="F14" s="8">
        <f>IF(Feuil1!F12="","",Feuil1!F12)</f>
        <v>12</v>
      </c>
      <c r="G14" s="8" t="str">
        <f>IF(Feuil1!G12="","",Feuil1!G12)</f>
        <v/>
      </c>
      <c r="H14" s="8" t="str">
        <f>IF(Feuil1!H12="","",Feuil1!EH12)</f>
        <v/>
      </c>
      <c r="I14" s="8" t="str">
        <f>IF(Feuil1!I12="","",Feuil1!I12)</f>
        <v/>
      </c>
      <c r="J14" s="8" t="str">
        <f>IF(Feuil1!J12="","",Feuil1!J12)</f>
        <v/>
      </c>
      <c r="K14" s="8" t="str">
        <f>IF(Feuil1!K12="","",Feuil1!K12)</f>
        <v/>
      </c>
      <c r="L14" s="8" t="str">
        <f>IF(Feuil1!L12="","",Feuil1!L12)</f>
        <v/>
      </c>
      <c r="M14" s="9" t="str">
        <f>IF(Feuil1!M12="","",Feuil1!M12)</f>
        <v/>
      </c>
      <c r="N14" s="10" t="e">
        <f t="shared" si="0"/>
        <v>#VALUE!</v>
      </c>
      <c r="O14" s="10"/>
      <c r="P14" s="10" t="str">
        <f>IF(Feuil1!P12="","",Feuil1!P12)</f>
        <v/>
      </c>
      <c r="Q14">
        <v>1</v>
      </c>
      <c r="R14">
        <v>1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IF(Feuil1!E54="","",Feuil1!E54)</f>
        <v>10</v>
      </c>
      <c r="F15" s="12">
        <f>IF(Feuil1!F54="","",Feuil1!F54)</f>
        <v>12</v>
      </c>
      <c r="G15" s="12" t="str">
        <f>IF(Feuil1!G54="","",Feuil1!G54)</f>
        <v/>
      </c>
      <c r="H15" s="12" t="str">
        <f>IF(Feuil1!H54="","",Feuil1!EH54)</f>
        <v/>
      </c>
      <c r="I15" s="12" t="str">
        <f>IF(Feuil1!I54="","",Feuil1!I54)</f>
        <v/>
      </c>
      <c r="J15" s="12" t="str">
        <f>IF(Feuil1!J54="","",Feuil1!J54)</f>
        <v/>
      </c>
      <c r="K15" s="12" t="str">
        <f>IF(Feuil1!K54="","",Feuil1!K54)</f>
        <v/>
      </c>
      <c r="L15" s="12" t="str">
        <f>IF(Feuil1!L54="","",Feuil1!L54)</f>
        <v/>
      </c>
      <c r="M15" s="13" t="str">
        <f>IF(Feuil1!M54="","",Feuil1!M54)</f>
        <v/>
      </c>
      <c r="N15" s="14" t="e">
        <f t="shared" si="0"/>
        <v>#VALUE!</v>
      </c>
      <c r="O15" s="14"/>
      <c r="P15" s="14" t="str">
        <f>IF(Feuil1!P54="","",Feuil1!P54)</f>
        <v/>
      </c>
      <c r="Q15">
        <v>1</v>
      </c>
      <c r="R15">
        <v>3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IF(Feuil1!E55="","",Feuil1!E55)</f>
        <v>10</v>
      </c>
      <c r="F16" s="8">
        <f>IF(Feuil1!F55="","",Feuil1!F55)</f>
        <v>12</v>
      </c>
      <c r="G16" s="8" t="str">
        <f>IF(Feuil1!G55="","",Feuil1!G55)</f>
        <v/>
      </c>
      <c r="H16" s="8" t="str">
        <f>IF(Feuil1!H55="","",Feuil1!EH55)</f>
        <v/>
      </c>
      <c r="I16" s="8" t="str">
        <f>IF(Feuil1!I55="","",Feuil1!I55)</f>
        <v/>
      </c>
      <c r="J16" s="8" t="str">
        <f>IF(Feuil1!J55="","",Feuil1!J55)</f>
        <v/>
      </c>
      <c r="K16" s="8" t="str">
        <f>IF(Feuil1!K55="","",Feuil1!K55)</f>
        <v/>
      </c>
      <c r="L16" s="8" t="str">
        <f>IF(Feuil1!L55="","",Feuil1!L55)</f>
        <v/>
      </c>
      <c r="M16" s="9" t="str">
        <f>IF(Feuil1!M55="","",Feuil1!M55)</f>
        <v/>
      </c>
      <c r="N16" s="10" t="e">
        <f t="shared" si="0"/>
        <v>#VALUE!</v>
      </c>
      <c r="O16" s="10"/>
      <c r="P16" s="10" t="str">
        <f>IF(Feuil1!P55="","",Feuil1!P55)</f>
        <v/>
      </c>
      <c r="Q16">
        <v>1</v>
      </c>
      <c r="R16">
        <v>3</v>
      </c>
    </row>
    <row r="17" spans="1:18" x14ac:dyDescent="0.25">
      <c r="A17" s="6" t="s">
        <v>49</v>
      </c>
      <c r="B17" s="6" t="s">
        <v>49</v>
      </c>
      <c r="C17" s="6" t="s">
        <v>47</v>
      </c>
      <c r="D17" s="6" t="s">
        <v>50</v>
      </c>
      <c r="E17" s="11">
        <f>IF(Feuil1!E32="","",Feuil1!E32)</f>
        <v>10</v>
      </c>
      <c r="F17" s="12">
        <f>IF(Feuil1!F32="","",Feuil1!F32)</f>
        <v>12</v>
      </c>
      <c r="G17" s="12" t="str">
        <f>IF(Feuil1!G32="","",Feuil1!G32)</f>
        <v/>
      </c>
      <c r="H17" s="12" t="str">
        <f>IF(Feuil1!H32="","",Feuil1!EH32)</f>
        <v/>
      </c>
      <c r="I17" s="12" t="str">
        <f>IF(Feuil1!I32="","",Feuil1!I32)</f>
        <v/>
      </c>
      <c r="J17" s="12" t="str">
        <f>IF(Feuil1!J32="","",Feuil1!J32)</f>
        <v/>
      </c>
      <c r="K17" s="12" t="str">
        <f>IF(Feuil1!K32="","",Feuil1!K32)</f>
        <v/>
      </c>
      <c r="L17" s="12" t="str">
        <f>IF(Feuil1!L32="","",Feuil1!L32)</f>
        <v/>
      </c>
      <c r="M17" s="13" t="str">
        <f>IF(Feuil1!M32="","",Feuil1!M32)</f>
        <v/>
      </c>
      <c r="N17" s="14" t="e">
        <f t="shared" si="0"/>
        <v>#VALUE!</v>
      </c>
      <c r="O17" s="14"/>
      <c r="P17" s="14" t="str">
        <f>IF(Feuil1!P32="","",Feuil1!P32)</f>
        <v/>
      </c>
      <c r="Q17">
        <v>1</v>
      </c>
      <c r="R17">
        <v>2</v>
      </c>
    </row>
    <row r="18" spans="1:18" x14ac:dyDescent="0.25">
      <c r="A18" s="5" t="s">
        <v>51</v>
      </c>
      <c r="B18" s="5" t="s">
        <v>51</v>
      </c>
      <c r="C18" s="5" t="s">
        <v>52</v>
      </c>
      <c r="D18" s="5" t="s">
        <v>53</v>
      </c>
      <c r="E18" s="7">
        <f>IF(Feuil1!E33="","",Feuil1!E33)</f>
        <v>10</v>
      </c>
      <c r="F18" s="8">
        <f>IF(Feuil1!F33="","",Feuil1!F33)</f>
        <v>12</v>
      </c>
      <c r="G18" s="8" t="str">
        <f>IF(Feuil1!G33="","",Feuil1!G33)</f>
        <v/>
      </c>
      <c r="H18" s="8" t="str">
        <f>IF(Feuil1!H33="","",Feuil1!EH33)</f>
        <v/>
      </c>
      <c r="I18" s="8" t="str">
        <f>IF(Feuil1!I33="","",Feuil1!I33)</f>
        <v/>
      </c>
      <c r="J18" s="8" t="str">
        <f>IF(Feuil1!J33="","",Feuil1!J33)</f>
        <v/>
      </c>
      <c r="K18" s="8" t="str">
        <f>IF(Feuil1!K33="","",Feuil1!K33)</f>
        <v/>
      </c>
      <c r="L18" s="8" t="str">
        <f>IF(Feuil1!L33="","",Feuil1!L33)</f>
        <v/>
      </c>
      <c r="M18" s="9" t="str">
        <f>IF(Feuil1!M33="","",Feuil1!M33)</f>
        <v/>
      </c>
      <c r="N18" s="10" t="e">
        <f t="shared" si="0"/>
        <v>#VALUE!</v>
      </c>
      <c r="O18" s="10"/>
      <c r="P18" s="10" t="str">
        <f>IF(Feuil1!P33="","",Feuil1!P33)</f>
        <v/>
      </c>
      <c r="Q18">
        <v>1</v>
      </c>
      <c r="R18">
        <v>2</v>
      </c>
    </row>
    <row r="19" spans="1:18" x14ac:dyDescent="0.25">
      <c r="A19" s="6" t="s">
        <v>54</v>
      </c>
      <c r="B19" s="6" t="s">
        <v>54</v>
      </c>
      <c r="C19" s="6" t="s">
        <v>55</v>
      </c>
      <c r="D19" s="6" t="s">
        <v>56</v>
      </c>
      <c r="E19" s="11">
        <f>IF(Feuil1!E13="","",Feuil1!E13)</f>
        <v>10</v>
      </c>
      <c r="F19" s="12">
        <f>IF(Feuil1!F13="","",Feuil1!F13)</f>
        <v>12</v>
      </c>
      <c r="G19" s="12" t="str">
        <f>IF(Feuil1!G13="","",Feuil1!G13)</f>
        <v/>
      </c>
      <c r="H19" s="12" t="str">
        <f>IF(Feuil1!H13="","",Feuil1!EH13)</f>
        <v/>
      </c>
      <c r="I19" s="12" t="str">
        <f>IF(Feuil1!I13="","",Feuil1!I13)</f>
        <v/>
      </c>
      <c r="J19" s="12" t="str">
        <f>IF(Feuil1!J13="","",Feuil1!J13)</f>
        <v/>
      </c>
      <c r="K19" s="12" t="str">
        <f>IF(Feuil1!K13="","",Feuil1!K13)</f>
        <v/>
      </c>
      <c r="L19" s="12" t="str">
        <f>IF(Feuil1!L13="","",Feuil1!L13)</f>
        <v/>
      </c>
      <c r="M19" s="13" t="str">
        <f>IF(Feuil1!M13="","",Feuil1!M13)</f>
        <v/>
      </c>
      <c r="N19" s="14" t="e">
        <f t="shared" si="0"/>
        <v>#VALUE!</v>
      </c>
      <c r="O19" s="14"/>
      <c r="P19" s="14" t="str">
        <f>IF(Feuil1!P13="","",Feuil1!P13)</f>
        <v/>
      </c>
      <c r="Q19">
        <v>1</v>
      </c>
      <c r="R19">
        <v>1</v>
      </c>
    </row>
    <row r="20" spans="1:18" x14ac:dyDescent="0.25">
      <c r="A20" s="5" t="s">
        <v>57</v>
      </c>
      <c r="B20" s="5" t="s">
        <v>57</v>
      </c>
      <c r="C20" s="5" t="s">
        <v>55</v>
      </c>
      <c r="D20" s="5" t="s">
        <v>58</v>
      </c>
      <c r="E20" s="7">
        <f>IF(Feuil1!E34="","",Feuil1!E34)</f>
        <v>10</v>
      </c>
      <c r="F20" s="8">
        <f>IF(Feuil1!F34="","",Feuil1!F34)</f>
        <v>12</v>
      </c>
      <c r="G20" s="8" t="str">
        <f>IF(Feuil1!G34="","",Feuil1!G34)</f>
        <v/>
      </c>
      <c r="H20" s="8" t="str">
        <f>IF(Feuil1!H34="","",Feuil1!EH34)</f>
        <v/>
      </c>
      <c r="I20" s="8" t="str">
        <f>IF(Feuil1!I34="","",Feuil1!I34)</f>
        <v/>
      </c>
      <c r="J20" s="8" t="str">
        <f>IF(Feuil1!J34="","",Feuil1!J34)</f>
        <v/>
      </c>
      <c r="K20" s="8" t="str">
        <f>IF(Feuil1!K34="","",Feuil1!K34)</f>
        <v/>
      </c>
      <c r="L20" s="8" t="str">
        <f>IF(Feuil1!L34="","",Feuil1!L34)</f>
        <v/>
      </c>
      <c r="M20" s="9" t="str">
        <f>IF(Feuil1!M34="","",Feuil1!M34)</f>
        <v/>
      </c>
      <c r="N20" s="10" t="e">
        <f t="shared" si="0"/>
        <v>#VALUE!</v>
      </c>
      <c r="O20" s="10"/>
      <c r="P20" s="10" t="str">
        <f>IF(Feuil1!P34="","",Feuil1!P34)</f>
        <v/>
      </c>
      <c r="Q20">
        <v>1</v>
      </c>
      <c r="R20">
        <v>2</v>
      </c>
    </row>
    <row r="21" spans="1:18" x14ac:dyDescent="0.25">
      <c r="A21" s="6" t="s">
        <v>59</v>
      </c>
      <c r="B21" s="6" t="s">
        <v>59</v>
      </c>
      <c r="C21" s="6" t="s">
        <v>60</v>
      </c>
      <c r="D21" s="6" t="s">
        <v>61</v>
      </c>
      <c r="E21" s="11" t="str">
        <f>IF(Feuil1!E56="","",Feuil1!E56)</f>
        <v/>
      </c>
      <c r="F21" s="12" t="str">
        <f>IF(Feuil1!F56="","",Feuil1!F56)</f>
        <v/>
      </c>
      <c r="G21" s="12" t="str">
        <f>IF(Feuil1!G56="","",Feuil1!G56)</f>
        <v/>
      </c>
      <c r="H21" s="12" t="str">
        <f>IF(Feuil1!H56="","",Feuil1!EH56)</f>
        <v/>
      </c>
      <c r="I21" s="12" t="str">
        <f>IF(Feuil1!I56="","",Feuil1!I56)</f>
        <v/>
      </c>
      <c r="J21" s="12" t="str">
        <f>IF(Feuil1!J56="","",Feuil1!J56)</f>
        <v/>
      </c>
      <c r="K21" s="12" t="str">
        <f>IF(Feuil1!K56="","",Feuil1!K56)</f>
        <v/>
      </c>
      <c r="L21" s="12" t="str">
        <f>IF(Feuil1!L56="","",Feuil1!L56)</f>
        <v/>
      </c>
      <c r="M21" s="13" t="str">
        <f>IF(Feuil1!M56="","",Feuil1!M56)</f>
        <v/>
      </c>
      <c r="N21" s="14" t="e">
        <f t="shared" si="0"/>
        <v>#VALUE!</v>
      </c>
      <c r="O21" s="14"/>
      <c r="P21" s="14" t="str">
        <f>IF(Feuil1!P56="","",Feuil1!P56)</f>
        <v/>
      </c>
      <c r="Q21">
        <v>1</v>
      </c>
      <c r="R21">
        <v>3</v>
      </c>
    </row>
    <row r="22" spans="1:18" x14ac:dyDescent="0.25">
      <c r="A22" s="5" t="s">
        <v>62</v>
      </c>
      <c r="B22" s="5" t="s">
        <v>62</v>
      </c>
      <c r="C22" s="5" t="s">
        <v>63</v>
      </c>
      <c r="D22" s="5" t="s">
        <v>64</v>
      </c>
      <c r="E22" s="7">
        <f>IF(Feuil1!E14="","",Feuil1!E14)</f>
        <v>10</v>
      </c>
      <c r="F22" s="8">
        <f>IF(Feuil1!F14="","",Feuil1!F14)</f>
        <v>12</v>
      </c>
      <c r="G22" s="8" t="str">
        <f>IF(Feuil1!G14="","",Feuil1!G14)</f>
        <v/>
      </c>
      <c r="H22" s="8" t="str">
        <f>IF(Feuil1!H14="","",Feuil1!EH14)</f>
        <v/>
      </c>
      <c r="I22" s="8" t="str">
        <f>IF(Feuil1!I14="","",Feuil1!I14)</f>
        <v/>
      </c>
      <c r="J22" s="8" t="str">
        <f>IF(Feuil1!J14="","",Feuil1!J14)</f>
        <v/>
      </c>
      <c r="K22" s="8" t="str">
        <f>IF(Feuil1!K14="","",Feuil1!K14)</f>
        <v/>
      </c>
      <c r="L22" s="8" t="str">
        <f>IF(Feuil1!L14="","",Feuil1!L14)</f>
        <v/>
      </c>
      <c r="M22" s="9" t="str">
        <f>IF(Feuil1!M14="","",Feuil1!M14)</f>
        <v/>
      </c>
      <c r="N22" s="10" t="e">
        <f t="shared" si="0"/>
        <v>#VALUE!</v>
      </c>
      <c r="O22" s="10"/>
      <c r="P22" s="10" t="str">
        <f>IF(Feuil1!P14="","",Feuil1!P14)</f>
        <v/>
      </c>
      <c r="Q22">
        <v>1</v>
      </c>
      <c r="R22">
        <v>1</v>
      </c>
    </row>
    <row r="23" spans="1:18" x14ac:dyDescent="0.25">
      <c r="A23" s="6" t="s">
        <v>65</v>
      </c>
      <c r="B23" s="6" t="s">
        <v>65</v>
      </c>
      <c r="C23" s="6" t="s">
        <v>66</v>
      </c>
      <c r="D23" s="6" t="s">
        <v>67</v>
      </c>
      <c r="E23" s="11">
        <f>IF(Feuil1!E35="","",Feuil1!E35)</f>
        <v>15</v>
      </c>
      <c r="F23" s="12">
        <f>IF(Feuil1!F35="","",Feuil1!F35)</f>
        <v>15</v>
      </c>
      <c r="G23" s="12" t="str">
        <f>IF(Feuil1!G35="","",Feuil1!G35)</f>
        <v/>
      </c>
      <c r="H23" s="12" t="str">
        <f>IF(Feuil1!H35="","",Feuil1!EH35)</f>
        <v/>
      </c>
      <c r="I23" s="12" t="str">
        <f>IF(Feuil1!I35="","",Feuil1!I35)</f>
        <v/>
      </c>
      <c r="J23" s="12" t="str">
        <f>IF(Feuil1!J35="","",Feuil1!J35)</f>
        <v/>
      </c>
      <c r="K23" s="12" t="str">
        <f>IF(Feuil1!K35="","",Feuil1!K35)</f>
        <v/>
      </c>
      <c r="L23" s="12" t="str">
        <f>IF(Feuil1!L35="","",Feuil1!L35)</f>
        <v/>
      </c>
      <c r="M23" s="13" t="str">
        <f>IF(Feuil1!M35="","",Feuil1!M35)</f>
        <v/>
      </c>
      <c r="N23" s="14" t="e">
        <f t="shared" si="0"/>
        <v>#VALUE!</v>
      </c>
      <c r="O23" s="14"/>
      <c r="P23" s="14" t="str">
        <f>IF(Feuil1!P35="","",Feuil1!P35)</f>
        <v/>
      </c>
      <c r="Q23">
        <v>1</v>
      </c>
      <c r="R23">
        <v>2</v>
      </c>
    </row>
    <row r="24" spans="1:18" x14ac:dyDescent="0.25">
      <c r="A24" s="5" t="s">
        <v>68</v>
      </c>
      <c r="B24" s="5" t="s">
        <v>68</v>
      </c>
      <c r="C24" s="5" t="s">
        <v>69</v>
      </c>
      <c r="D24" s="5" t="s">
        <v>70</v>
      </c>
      <c r="E24" s="7">
        <f>IF(Feuil1!E15="","",Feuil1!E15)</f>
        <v>10</v>
      </c>
      <c r="F24" s="8">
        <f>IF(Feuil1!F15="","",Feuil1!F15)</f>
        <v>12</v>
      </c>
      <c r="G24" s="8" t="str">
        <f>IF(Feuil1!G15="","",Feuil1!G15)</f>
        <v/>
      </c>
      <c r="H24" s="8" t="str">
        <f>IF(Feuil1!H15="","",Feuil1!EH15)</f>
        <v/>
      </c>
      <c r="I24" s="8" t="str">
        <f>IF(Feuil1!I15="","",Feuil1!I15)</f>
        <v/>
      </c>
      <c r="J24" s="8" t="str">
        <f>IF(Feuil1!J15="","",Feuil1!J15)</f>
        <v/>
      </c>
      <c r="K24" s="8" t="str">
        <f>IF(Feuil1!K15="","",Feuil1!K15)</f>
        <v/>
      </c>
      <c r="L24" s="8" t="str">
        <f>IF(Feuil1!L15="","",Feuil1!L15)</f>
        <v/>
      </c>
      <c r="M24" s="9" t="str">
        <f>IF(Feuil1!M15="","",Feuil1!M15)</f>
        <v/>
      </c>
      <c r="N24" s="10" t="e">
        <f t="shared" si="0"/>
        <v>#VALUE!</v>
      </c>
      <c r="O24" s="10"/>
      <c r="P24" s="10" t="str">
        <f>IF(Feuil1!P15="","",Feuil1!P15)</f>
        <v/>
      </c>
      <c r="Q24">
        <v>1</v>
      </c>
      <c r="R24">
        <v>1</v>
      </c>
    </row>
    <row r="25" spans="1:18" x14ac:dyDescent="0.25">
      <c r="A25" s="6" t="s">
        <v>71</v>
      </c>
      <c r="B25" s="6" t="s">
        <v>71</v>
      </c>
      <c r="C25" s="6" t="s">
        <v>72</v>
      </c>
      <c r="D25" s="6" t="s">
        <v>73</v>
      </c>
      <c r="E25" s="11">
        <f>IF(Feuil1!E16="","",Feuil1!E16)</f>
        <v>10</v>
      </c>
      <c r="F25" s="12">
        <f>IF(Feuil1!F16="","",Feuil1!F16)</f>
        <v>12</v>
      </c>
      <c r="G25" s="12" t="str">
        <f>IF(Feuil1!G16="","",Feuil1!G16)</f>
        <v/>
      </c>
      <c r="H25" s="12" t="str">
        <f>IF(Feuil1!H16="","",Feuil1!EH16)</f>
        <v/>
      </c>
      <c r="I25" s="12" t="str">
        <f>IF(Feuil1!I16="","",Feuil1!I16)</f>
        <v/>
      </c>
      <c r="J25" s="12" t="str">
        <f>IF(Feuil1!J16="","",Feuil1!J16)</f>
        <v/>
      </c>
      <c r="K25" s="12" t="str">
        <f>IF(Feuil1!K16="","",Feuil1!K16)</f>
        <v/>
      </c>
      <c r="L25" s="12" t="str">
        <f>IF(Feuil1!L16="","",Feuil1!L16)</f>
        <v/>
      </c>
      <c r="M25" s="13" t="str">
        <f>IF(Feuil1!M16="","",Feuil1!M16)</f>
        <v/>
      </c>
      <c r="N25" s="14" t="e">
        <f t="shared" si="0"/>
        <v>#VALUE!</v>
      </c>
      <c r="O25" s="14"/>
      <c r="P25" s="14" t="str">
        <f>IF(Feuil1!P16="","",Feuil1!P16)</f>
        <v/>
      </c>
      <c r="Q25">
        <v>1</v>
      </c>
      <c r="R25">
        <v>1</v>
      </c>
    </row>
    <row r="26" spans="1:18" x14ac:dyDescent="0.25">
      <c r="A26" s="5" t="s">
        <v>74</v>
      </c>
      <c r="B26" s="5" t="s">
        <v>74</v>
      </c>
      <c r="C26" s="5" t="s">
        <v>75</v>
      </c>
      <c r="D26" s="5" t="s">
        <v>76</v>
      </c>
      <c r="E26" s="7">
        <f>IF(Feuil1!E57="","",Feuil1!E57)</f>
        <v>14</v>
      </c>
      <c r="F26" s="8">
        <f>IF(Feuil1!F57="","",Feuil1!F57)</f>
        <v>12</v>
      </c>
      <c r="G26" s="8" t="str">
        <f>IF(Feuil1!G57="","",Feuil1!G57)</f>
        <v/>
      </c>
      <c r="H26" s="8" t="str">
        <f>IF(Feuil1!H57="","",Feuil1!EH57)</f>
        <v/>
      </c>
      <c r="I26" s="8" t="str">
        <f>IF(Feuil1!I57="","",Feuil1!I57)</f>
        <v/>
      </c>
      <c r="J26" s="8" t="str">
        <f>IF(Feuil1!J57="","",Feuil1!J57)</f>
        <v/>
      </c>
      <c r="K26" s="8" t="str">
        <f>IF(Feuil1!K57="","",Feuil1!K57)</f>
        <v/>
      </c>
      <c r="L26" s="8" t="str">
        <f>IF(Feuil1!L57="","",Feuil1!L57)</f>
        <v/>
      </c>
      <c r="M26" s="9" t="str">
        <f>IF(Feuil1!M57="","",Feuil1!M57)</f>
        <v/>
      </c>
      <c r="N26" s="10" t="e">
        <f t="shared" si="0"/>
        <v>#VALUE!</v>
      </c>
      <c r="O26" s="10"/>
      <c r="P26" s="10" t="str">
        <f>IF(Feuil1!P57="","",Feuil1!P57)</f>
        <v/>
      </c>
      <c r="Q26">
        <v>1</v>
      </c>
      <c r="R26">
        <v>3</v>
      </c>
    </row>
    <row r="27" spans="1:18" x14ac:dyDescent="0.25">
      <c r="A27" s="6" t="s">
        <v>77</v>
      </c>
      <c r="B27" s="6" t="s">
        <v>77</v>
      </c>
      <c r="C27" s="6" t="s">
        <v>78</v>
      </c>
      <c r="D27" s="6" t="s">
        <v>67</v>
      </c>
      <c r="E27" s="11" t="str">
        <f>IF(Feuil1!E58="","",Feuil1!E58)</f>
        <v/>
      </c>
      <c r="F27" s="12" t="str">
        <f>IF(Feuil1!F58="","",Feuil1!F58)</f>
        <v/>
      </c>
      <c r="G27" s="12" t="str">
        <f>IF(Feuil1!G58="","",Feuil1!G58)</f>
        <v/>
      </c>
      <c r="H27" s="12" t="str">
        <f>IF(Feuil1!H58="","",Feuil1!EH58)</f>
        <v/>
      </c>
      <c r="I27" s="12" t="str">
        <f>IF(Feuil1!I58="","",Feuil1!I58)</f>
        <v/>
      </c>
      <c r="J27" s="12" t="str">
        <f>IF(Feuil1!J58="","",Feuil1!J58)</f>
        <v/>
      </c>
      <c r="K27" s="12" t="str">
        <f>IF(Feuil1!K58="","",Feuil1!K58)</f>
        <v/>
      </c>
      <c r="L27" s="12" t="str">
        <f>IF(Feuil1!L58="","",Feuil1!L58)</f>
        <v/>
      </c>
      <c r="M27" s="13" t="str">
        <f>IF(Feuil1!M58="","",Feuil1!M58)</f>
        <v/>
      </c>
      <c r="N27" s="14" t="e">
        <f t="shared" si="0"/>
        <v>#VALUE!</v>
      </c>
      <c r="O27" s="14"/>
      <c r="P27" s="14" t="str">
        <f>IF(Feuil1!P58="","",Feuil1!P58)</f>
        <v/>
      </c>
      <c r="Q27">
        <v>1</v>
      </c>
      <c r="R27">
        <v>3</v>
      </c>
    </row>
    <row r="28" spans="1:18" x14ac:dyDescent="0.25">
      <c r="A28" s="5" t="s">
        <v>79</v>
      </c>
      <c r="B28" s="5" t="s">
        <v>79</v>
      </c>
      <c r="C28" s="5" t="s">
        <v>80</v>
      </c>
      <c r="D28" s="5" t="s">
        <v>81</v>
      </c>
      <c r="E28" s="7">
        <f>IF(Feuil1!E36="","",Feuil1!E36)</f>
        <v>10</v>
      </c>
      <c r="F28" s="8">
        <f>IF(Feuil1!F36="","",Feuil1!F36)</f>
        <v>12</v>
      </c>
      <c r="G28" s="8" t="str">
        <f>IF(Feuil1!G36="","",Feuil1!G36)</f>
        <v/>
      </c>
      <c r="H28" s="8" t="str">
        <f>IF(Feuil1!H36="","",Feuil1!EH36)</f>
        <v/>
      </c>
      <c r="I28" s="8" t="str">
        <f>IF(Feuil1!I36="","",Feuil1!I36)</f>
        <v/>
      </c>
      <c r="J28" s="8" t="str">
        <f>IF(Feuil1!J36="","",Feuil1!J36)</f>
        <v/>
      </c>
      <c r="K28" s="8" t="str">
        <f>IF(Feuil1!K36="","",Feuil1!K36)</f>
        <v/>
      </c>
      <c r="L28" s="8" t="str">
        <f>IF(Feuil1!L36="","",Feuil1!L36)</f>
        <v/>
      </c>
      <c r="M28" s="9" t="str">
        <f>IF(Feuil1!M36="","",Feuil1!M36)</f>
        <v/>
      </c>
      <c r="N28" s="10" t="e">
        <f t="shared" si="0"/>
        <v>#VALUE!</v>
      </c>
      <c r="O28" s="10"/>
      <c r="P28" s="10" t="str">
        <f>IF(Feuil1!P36="","",Feuil1!P36)</f>
        <v/>
      </c>
      <c r="Q28">
        <v>1</v>
      </c>
      <c r="R28">
        <v>2</v>
      </c>
    </row>
    <row r="29" spans="1:18" x14ac:dyDescent="0.25">
      <c r="A29" s="6" t="s">
        <v>82</v>
      </c>
      <c r="B29" s="6" t="s">
        <v>82</v>
      </c>
      <c r="C29" s="6" t="s">
        <v>83</v>
      </c>
      <c r="D29" s="6" t="s">
        <v>84</v>
      </c>
      <c r="E29" s="11">
        <f>IF(Feuil1!E59="","",Feuil1!E59)</f>
        <v>16</v>
      </c>
      <c r="F29" s="12">
        <f>IF(Feuil1!F59="","",Feuil1!F59)</f>
        <v>12</v>
      </c>
      <c r="G29" s="12" t="str">
        <f>IF(Feuil1!G59="","",Feuil1!G59)</f>
        <v/>
      </c>
      <c r="H29" s="12" t="str">
        <f>IF(Feuil1!H59="","",Feuil1!EH59)</f>
        <v/>
      </c>
      <c r="I29" s="12" t="str">
        <f>IF(Feuil1!I59="","",Feuil1!I59)</f>
        <v/>
      </c>
      <c r="J29" s="12" t="str">
        <f>IF(Feuil1!J59="","",Feuil1!J59)</f>
        <v/>
      </c>
      <c r="K29" s="12" t="str">
        <f>IF(Feuil1!K59="","",Feuil1!K59)</f>
        <v/>
      </c>
      <c r="L29" s="12" t="str">
        <f>IF(Feuil1!L59="","",Feuil1!L59)</f>
        <v/>
      </c>
      <c r="M29" s="13" t="str">
        <f>IF(Feuil1!M59="","",Feuil1!M59)</f>
        <v/>
      </c>
      <c r="N29" s="14" t="e">
        <f t="shared" si="0"/>
        <v>#VALUE!</v>
      </c>
      <c r="O29" s="14"/>
      <c r="P29" s="14" t="str">
        <f>IF(Feuil1!P59="","",Feuil1!P59)</f>
        <v/>
      </c>
      <c r="Q29">
        <v>1</v>
      </c>
      <c r="R29">
        <v>3</v>
      </c>
    </row>
    <row r="30" spans="1:18" x14ac:dyDescent="0.25">
      <c r="A30" s="5" t="s">
        <v>85</v>
      </c>
      <c r="B30" s="5" t="s">
        <v>85</v>
      </c>
      <c r="C30" s="5" t="s">
        <v>86</v>
      </c>
      <c r="D30" s="5" t="s">
        <v>87</v>
      </c>
      <c r="E30" s="7">
        <f>IF(Feuil1!E37="","",Feuil1!E37)</f>
        <v>10</v>
      </c>
      <c r="F30" s="8">
        <f>IF(Feuil1!F37="","",Feuil1!F37)</f>
        <v>12</v>
      </c>
      <c r="G30" s="8" t="str">
        <f>IF(Feuil1!G37="","",Feuil1!G37)</f>
        <v/>
      </c>
      <c r="H30" s="8" t="str">
        <f>IF(Feuil1!H37="","",Feuil1!EH37)</f>
        <v/>
      </c>
      <c r="I30" s="8" t="str">
        <f>IF(Feuil1!I37="","",Feuil1!I37)</f>
        <v/>
      </c>
      <c r="J30" s="8" t="str">
        <f>IF(Feuil1!J37="","",Feuil1!J37)</f>
        <v/>
      </c>
      <c r="K30" s="8" t="str">
        <f>IF(Feuil1!K37="","",Feuil1!K37)</f>
        <v/>
      </c>
      <c r="L30" s="8" t="str">
        <f>IF(Feuil1!L37="","",Feuil1!L37)</f>
        <v/>
      </c>
      <c r="M30" s="9" t="str">
        <f>IF(Feuil1!M37="","",Feuil1!M37)</f>
        <v/>
      </c>
      <c r="N30" s="10" t="e">
        <f t="shared" si="0"/>
        <v>#VALUE!</v>
      </c>
      <c r="O30" s="10"/>
      <c r="P30" s="10" t="str">
        <f>IF(Feuil1!P37="","",Feuil1!P37)</f>
        <v/>
      </c>
      <c r="Q30">
        <v>1</v>
      </c>
      <c r="R30">
        <v>2</v>
      </c>
    </row>
    <row r="31" spans="1:18" x14ac:dyDescent="0.25">
      <c r="A31" s="6" t="s">
        <v>88</v>
      </c>
      <c r="B31" s="6" t="s">
        <v>88</v>
      </c>
      <c r="C31" s="6" t="s">
        <v>89</v>
      </c>
      <c r="D31" s="6" t="s">
        <v>90</v>
      </c>
      <c r="E31" s="11">
        <f>IF(Feuil1!E38="","",Feuil1!E38)</f>
        <v>10</v>
      </c>
      <c r="F31" s="12">
        <f>IF(Feuil1!F38="","",Feuil1!F38)</f>
        <v>12</v>
      </c>
      <c r="G31" s="12" t="str">
        <f>IF(Feuil1!G38="","",Feuil1!G38)</f>
        <v/>
      </c>
      <c r="H31" s="12" t="str">
        <f>IF(Feuil1!H38="","",Feuil1!EH38)</f>
        <v/>
      </c>
      <c r="I31" s="12" t="str">
        <f>IF(Feuil1!I38="","",Feuil1!I38)</f>
        <v/>
      </c>
      <c r="J31" s="12" t="str">
        <f>IF(Feuil1!J38="","",Feuil1!J38)</f>
        <v/>
      </c>
      <c r="K31" s="12" t="str">
        <f>IF(Feuil1!K38="","",Feuil1!K38)</f>
        <v/>
      </c>
      <c r="L31" s="12" t="str">
        <f>IF(Feuil1!L38="","",Feuil1!L38)</f>
        <v/>
      </c>
      <c r="M31" s="13" t="str">
        <f>IF(Feuil1!M38="","",Feuil1!M38)</f>
        <v/>
      </c>
      <c r="N31" s="14" t="e">
        <f t="shared" si="0"/>
        <v>#VALUE!</v>
      </c>
      <c r="O31" s="14"/>
      <c r="P31" s="14" t="str">
        <f>IF(Feuil1!P38="","",Feuil1!P38)</f>
        <v/>
      </c>
      <c r="Q31">
        <v>1</v>
      </c>
      <c r="R31">
        <v>2</v>
      </c>
    </row>
    <row r="32" spans="1:18" x14ac:dyDescent="0.25">
      <c r="A32" s="5" t="s">
        <v>91</v>
      </c>
      <c r="B32" s="5" t="s">
        <v>91</v>
      </c>
      <c r="C32" s="5" t="s">
        <v>92</v>
      </c>
      <c r="D32" s="5" t="s">
        <v>93</v>
      </c>
      <c r="E32" s="7">
        <f>IF(Feuil1!E39="","",Feuil1!E39)</f>
        <v>10</v>
      </c>
      <c r="F32" s="8">
        <f>IF(Feuil1!F39="","",Feuil1!F39)</f>
        <v>12</v>
      </c>
      <c r="G32" s="8" t="str">
        <f>IF(Feuil1!G39="","",Feuil1!G39)</f>
        <v/>
      </c>
      <c r="H32" s="8" t="str">
        <f>IF(Feuil1!H39="","",Feuil1!EH39)</f>
        <v/>
      </c>
      <c r="I32" s="8" t="str">
        <f>IF(Feuil1!I39="","",Feuil1!I39)</f>
        <v/>
      </c>
      <c r="J32" s="8" t="str">
        <f>IF(Feuil1!J39="","",Feuil1!J39)</f>
        <v/>
      </c>
      <c r="K32" s="8" t="str">
        <f>IF(Feuil1!K39="","",Feuil1!K39)</f>
        <v/>
      </c>
      <c r="L32" s="8" t="str">
        <f>IF(Feuil1!L39="","",Feuil1!L39)</f>
        <v/>
      </c>
      <c r="M32" s="9" t="str">
        <f>IF(Feuil1!M39="","",Feuil1!M39)</f>
        <v/>
      </c>
      <c r="N32" s="10" t="e">
        <f t="shared" si="0"/>
        <v>#VALUE!</v>
      </c>
      <c r="O32" s="10"/>
      <c r="P32" s="10" t="str">
        <f>IF(Feuil1!P39="","",Feuil1!P39)</f>
        <v/>
      </c>
      <c r="Q32">
        <v>1</v>
      </c>
      <c r="R32">
        <v>2</v>
      </c>
    </row>
    <row r="33" spans="1:18" x14ac:dyDescent="0.25">
      <c r="A33" s="6" t="s">
        <v>94</v>
      </c>
      <c r="B33" s="6" t="s">
        <v>94</v>
      </c>
      <c r="C33" s="6" t="s">
        <v>95</v>
      </c>
      <c r="D33" s="6" t="s">
        <v>96</v>
      </c>
      <c r="E33" s="11">
        <f>IF(Feuil1!E40="","",Feuil1!E40)</f>
        <v>10</v>
      </c>
      <c r="F33" s="12">
        <f>IF(Feuil1!F40="","",Feuil1!F40)</f>
        <v>12</v>
      </c>
      <c r="G33" s="12" t="str">
        <f>IF(Feuil1!G40="","",Feuil1!G40)</f>
        <v/>
      </c>
      <c r="H33" s="12" t="str">
        <f>IF(Feuil1!H40="","",Feuil1!EH40)</f>
        <v/>
      </c>
      <c r="I33" s="12" t="str">
        <f>IF(Feuil1!I40="","",Feuil1!I40)</f>
        <v/>
      </c>
      <c r="J33" s="12" t="str">
        <f>IF(Feuil1!J40="","",Feuil1!J40)</f>
        <v/>
      </c>
      <c r="K33" s="12" t="str">
        <f>IF(Feuil1!K40="","",Feuil1!K40)</f>
        <v/>
      </c>
      <c r="L33" s="12" t="str">
        <f>IF(Feuil1!L40="","",Feuil1!L40)</f>
        <v/>
      </c>
      <c r="M33" s="13" t="str">
        <f>IF(Feuil1!M40="","",Feuil1!M40)</f>
        <v/>
      </c>
      <c r="N33" s="14" t="e">
        <f t="shared" si="0"/>
        <v>#VALUE!</v>
      </c>
      <c r="O33" s="14"/>
      <c r="P33" s="14" t="str">
        <f>IF(Feuil1!P40="","",Feuil1!P40)</f>
        <v/>
      </c>
      <c r="Q33">
        <v>1</v>
      </c>
      <c r="R33">
        <v>2</v>
      </c>
    </row>
    <row r="34" spans="1:18" x14ac:dyDescent="0.25">
      <c r="A34" s="5" t="s">
        <v>97</v>
      </c>
      <c r="B34" s="5" t="s">
        <v>97</v>
      </c>
      <c r="C34" s="5" t="s">
        <v>98</v>
      </c>
      <c r="D34" s="5" t="s">
        <v>99</v>
      </c>
      <c r="E34" s="7">
        <f>IF(Feuil1!E17="","",Feuil1!E17)</f>
        <v>14</v>
      </c>
      <c r="F34" s="8">
        <f>IF(Feuil1!F17="","",Feuil1!F17)</f>
        <v>13</v>
      </c>
      <c r="G34" s="8" t="str">
        <f>IF(Feuil1!G17="","",Feuil1!G17)</f>
        <v/>
      </c>
      <c r="H34" s="8" t="str">
        <f>IF(Feuil1!H17="","",Feuil1!EH17)</f>
        <v/>
      </c>
      <c r="I34" s="8" t="str">
        <f>IF(Feuil1!I17="","",Feuil1!I17)</f>
        <v/>
      </c>
      <c r="J34" s="8" t="str">
        <f>IF(Feuil1!J17="","",Feuil1!J17)</f>
        <v/>
      </c>
      <c r="K34" s="8" t="str">
        <f>IF(Feuil1!K17="","",Feuil1!K17)</f>
        <v/>
      </c>
      <c r="L34" s="8" t="str">
        <f>IF(Feuil1!L17="","",Feuil1!L17)</f>
        <v/>
      </c>
      <c r="M34" s="9" t="str">
        <f>IF(Feuil1!M17="","",Feuil1!M17)</f>
        <v/>
      </c>
      <c r="N34" s="10" t="e">
        <f t="shared" si="0"/>
        <v>#VALUE!</v>
      </c>
      <c r="O34" s="10"/>
      <c r="P34" s="10" t="str">
        <f>IF(Feuil1!P17="","",Feuil1!P17)</f>
        <v/>
      </c>
      <c r="Q34">
        <v>1</v>
      </c>
      <c r="R34">
        <v>1</v>
      </c>
    </row>
    <row r="35" spans="1:18" x14ac:dyDescent="0.25">
      <c r="A35" s="6" t="s">
        <v>100</v>
      </c>
      <c r="B35" s="6" t="s">
        <v>100</v>
      </c>
      <c r="C35" s="6" t="s">
        <v>101</v>
      </c>
      <c r="D35" s="6" t="s">
        <v>102</v>
      </c>
      <c r="E35" s="11">
        <f>IF(Feuil1!E18="","",Feuil1!E18)</f>
        <v>10</v>
      </c>
      <c r="F35" s="12">
        <f>IF(Feuil1!F18="","",Feuil1!F18)</f>
        <v>12</v>
      </c>
      <c r="G35" s="12" t="str">
        <f>IF(Feuil1!G18="","",Feuil1!G18)</f>
        <v/>
      </c>
      <c r="H35" s="12" t="str">
        <f>IF(Feuil1!H18="","",Feuil1!EH18)</f>
        <v/>
      </c>
      <c r="I35" s="12" t="str">
        <f>IF(Feuil1!I18="","",Feuil1!I18)</f>
        <v/>
      </c>
      <c r="J35" s="12" t="str">
        <f>IF(Feuil1!J18="","",Feuil1!J18)</f>
        <v/>
      </c>
      <c r="K35" s="12" t="str">
        <f>IF(Feuil1!K18="","",Feuil1!K18)</f>
        <v/>
      </c>
      <c r="L35" s="12" t="str">
        <f>IF(Feuil1!L18="","",Feuil1!L18)</f>
        <v/>
      </c>
      <c r="M35" s="13" t="str">
        <f>IF(Feuil1!M18="","",Feuil1!M18)</f>
        <v/>
      </c>
      <c r="N35" s="14" t="e">
        <f t="shared" si="0"/>
        <v>#VALUE!</v>
      </c>
      <c r="O35" s="14"/>
      <c r="P35" s="14" t="str">
        <f>IF(Feuil1!P18="","",Feuil1!P18)</f>
        <v/>
      </c>
      <c r="Q35">
        <v>1</v>
      </c>
      <c r="R35">
        <v>1</v>
      </c>
    </row>
    <row r="36" spans="1:18" x14ac:dyDescent="0.25">
      <c r="A36" s="5" t="s">
        <v>103</v>
      </c>
      <c r="B36" s="5" t="s">
        <v>103</v>
      </c>
      <c r="C36" s="5" t="s">
        <v>104</v>
      </c>
      <c r="D36" s="5" t="s">
        <v>105</v>
      </c>
      <c r="E36" s="7">
        <f>IF(Feuil1!E19="","",Feuil1!E19)</f>
        <v>10</v>
      </c>
      <c r="F36" s="8">
        <f>IF(Feuil1!F19="","",Feuil1!F19)</f>
        <v>12</v>
      </c>
      <c r="G36" s="8" t="str">
        <f>IF(Feuil1!G19="","",Feuil1!G19)</f>
        <v/>
      </c>
      <c r="H36" s="8" t="str">
        <f>IF(Feuil1!H19="","",Feuil1!EH19)</f>
        <v/>
      </c>
      <c r="I36" s="8" t="str">
        <f>IF(Feuil1!I19="","",Feuil1!I19)</f>
        <v/>
      </c>
      <c r="J36" s="8" t="str">
        <f>IF(Feuil1!J19="","",Feuil1!J19)</f>
        <v/>
      </c>
      <c r="K36" s="8" t="str">
        <f>IF(Feuil1!K19="","",Feuil1!K19)</f>
        <v/>
      </c>
      <c r="L36" s="8" t="str">
        <f>IF(Feuil1!L19="","",Feuil1!L19)</f>
        <v/>
      </c>
      <c r="M36" s="9" t="str">
        <f>IF(Feuil1!M19="","",Feuil1!M19)</f>
        <v/>
      </c>
      <c r="N36" s="10" t="e">
        <f t="shared" si="0"/>
        <v>#VALUE!</v>
      </c>
      <c r="O36" s="10"/>
      <c r="P36" s="10" t="str">
        <f>IF(Feuil1!P19="","",Feuil1!P19)</f>
        <v/>
      </c>
      <c r="Q36">
        <v>1</v>
      </c>
      <c r="R36">
        <v>1</v>
      </c>
    </row>
    <row r="37" spans="1:18" x14ac:dyDescent="0.25">
      <c r="A37" s="6" t="s">
        <v>106</v>
      </c>
      <c r="B37" s="6" t="s">
        <v>106</v>
      </c>
      <c r="C37" s="6" t="s">
        <v>107</v>
      </c>
      <c r="D37" s="6" t="s">
        <v>108</v>
      </c>
      <c r="E37" s="11">
        <f>IF(Feuil1!E60="","",Feuil1!E60)</f>
        <v>10</v>
      </c>
      <c r="F37" s="12">
        <f>IF(Feuil1!F60="","",Feuil1!F60)</f>
        <v>12</v>
      </c>
      <c r="G37" s="12" t="str">
        <f>IF(Feuil1!G60="","",Feuil1!G60)</f>
        <v/>
      </c>
      <c r="H37" s="12" t="str">
        <f>IF(Feuil1!H60="","",Feuil1!EH60)</f>
        <v/>
      </c>
      <c r="I37" s="12" t="str">
        <f>IF(Feuil1!I60="","",Feuil1!I60)</f>
        <v/>
      </c>
      <c r="J37" s="12" t="str">
        <f>IF(Feuil1!J60="","",Feuil1!J60)</f>
        <v/>
      </c>
      <c r="K37" s="12" t="str">
        <f>IF(Feuil1!K60="","",Feuil1!K60)</f>
        <v/>
      </c>
      <c r="L37" s="12" t="str">
        <f>IF(Feuil1!L60="","",Feuil1!L60)</f>
        <v/>
      </c>
      <c r="M37" s="13" t="str">
        <f>IF(Feuil1!M60="","",Feuil1!M60)</f>
        <v/>
      </c>
      <c r="N37" s="14" t="e">
        <f t="shared" si="0"/>
        <v>#VALUE!</v>
      </c>
      <c r="O37" s="14"/>
      <c r="P37" s="14" t="str">
        <f>IF(Feuil1!P60="","",Feuil1!P60)</f>
        <v/>
      </c>
      <c r="Q37">
        <v>1</v>
      </c>
      <c r="R37">
        <v>3</v>
      </c>
    </row>
    <row r="38" spans="1:18" x14ac:dyDescent="0.25">
      <c r="A38" s="5" t="s">
        <v>109</v>
      </c>
      <c r="B38" s="5" t="s">
        <v>109</v>
      </c>
      <c r="C38" s="5" t="s">
        <v>110</v>
      </c>
      <c r="D38" s="5" t="s">
        <v>111</v>
      </c>
      <c r="E38" s="7">
        <f>IF(Feuil1!E41="","",Feuil1!E41)</f>
        <v>13</v>
      </c>
      <c r="F38" s="8">
        <f>IF(Feuil1!F41="","",Feuil1!F41)</f>
        <v>12</v>
      </c>
      <c r="G38" s="8" t="str">
        <f>IF(Feuil1!G41="","",Feuil1!G41)</f>
        <v/>
      </c>
      <c r="H38" s="8" t="str">
        <f>IF(Feuil1!H41="","",Feuil1!EH41)</f>
        <v/>
      </c>
      <c r="I38" s="8" t="str">
        <f>IF(Feuil1!I41="","",Feuil1!I41)</f>
        <v/>
      </c>
      <c r="J38" s="8" t="str">
        <f>IF(Feuil1!J41="","",Feuil1!J41)</f>
        <v/>
      </c>
      <c r="K38" s="8" t="str">
        <f>IF(Feuil1!K41="","",Feuil1!K41)</f>
        <v/>
      </c>
      <c r="L38" s="8" t="str">
        <f>IF(Feuil1!L41="","",Feuil1!L41)</f>
        <v/>
      </c>
      <c r="M38" s="9" t="str">
        <f>IF(Feuil1!M41="","",Feuil1!M41)</f>
        <v/>
      </c>
      <c r="N38" s="10" t="e">
        <f t="shared" si="0"/>
        <v>#VALUE!</v>
      </c>
      <c r="O38" s="10"/>
      <c r="P38" s="10" t="str">
        <f>IF(Feuil1!P41="","",Feuil1!P41)</f>
        <v/>
      </c>
      <c r="Q38">
        <v>1</v>
      </c>
      <c r="R38">
        <v>2</v>
      </c>
    </row>
    <row r="39" spans="1:18" x14ac:dyDescent="0.25">
      <c r="A39" s="6" t="s">
        <v>112</v>
      </c>
      <c r="B39" s="6" t="s">
        <v>112</v>
      </c>
      <c r="C39" s="6" t="s">
        <v>113</v>
      </c>
      <c r="D39" s="6" t="s">
        <v>114</v>
      </c>
      <c r="E39" s="11">
        <f>IF(Feuil1!E20="","",Feuil1!E20)</f>
        <v>15</v>
      </c>
      <c r="F39" s="12">
        <f>IF(Feuil1!F20="","",Feuil1!F20)</f>
        <v>14</v>
      </c>
      <c r="G39" s="12" t="str">
        <f>IF(Feuil1!G20="","",Feuil1!G20)</f>
        <v/>
      </c>
      <c r="H39" s="12" t="str">
        <f>IF(Feuil1!H20="","",Feuil1!EH20)</f>
        <v/>
      </c>
      <c r="I39" s="12" t="str">
        <f>IF(Feuil1!I20="","",Feuil1!I20)</f>
        <v/>
      </c>
      <c r="J39" s="12" t="str">
        <f>IF(Feuil1!J20="","",Feuil1!J20)</f>
        <v/>
      </c>
      <c r="K39" s="12" t="str">
        <f>IF(Feuil1!K20="","",Feuil1!K20)</f>
        <v/>
      </c>
      <c r="L39" s="12" t="str">
        <f>IF(Feuil1!L20="","",Feuil1!L20)</f>
        <v/>
      </c>
      <c r="M39" s="13" t="str">
        <f>IF(Feuil1!M20="","",Feuil1!M20)</f>
        <v/>
      </c>
      <c r="N39" s="14" t="e">
        <f t="shared" si="0"/>
        <v>#VALUE!</v>
      </c>
      <c r="O39" s="14"/>
      <c r="P39" s="14" t="str">
        <f>IF(Feuil1!P20="","",Feuil1!P20)</f>
        <v/>
      </c>
      <c r="Q39">
        <v>1</v>
      </c>
      <c r="R39">
        <v>1</v>
      </c>
    </row>
    <row r="40" spans="1:18" x14ac:dyDescent="0.25">
      <c r="A40" s="5" t="s">
        <v>115</v>
      </c>
      <c r="B40" s="5" t="s">
        <v>115</v>
      </c>
      <c r="C40" s="5" t="s">
        <v>116</v>
      </c>
      <c r="D40" s="5" t="s">
        <v>117</v>
      </c>
      <c r="E40" s="7">
        <f>IF(Feuil1!E42="","",Feuil1!E42)</f>
        <v>10</v>
      </c>
      <c r="F40" s="8">
        <f>IF(Feuil1!F42="","",Feuil1!F42)</f>
        <v>12</v>
      </c>
      <c r="G40" s="8" t="str">
        <f>IF(Feuil1!G42="","",Feuil1!G42)</f>
        <v/>
      </c>
      <c r="H40" s="8" t="str">
        <f>IF(Feuil1!H42="","",Feuil1!EH42)</f>
        <v/>
      </c>
      <c r="I40" s="8" t="str">
        <f>IF(Feuil1!I42="","",Feuil1!I42)</f>
        <v/>
      </c>
      <c r="J40" s="8" t="str">
        <f>IF(Feuil1!J42="","",Feuil1!J42)</f>
        <v/>
      </c>
      <c r="K40" s="8" t="str">
        <f>IF(Feuil1!K42="","",Feuil1!K42)</f>
        <v/>
      </c>
      <c r="L40" s="8" t="str">
        <f>IF(Feuil1!L42="","",Feuil1!L42)</f>
        <v/>
      </c>
      <c r="M40" s="9" t="str">
        <f>IF(Feuil1!M42="","",Feuil1!M42)</f>
        <v/>
      </c>
      <c r="N40" s="10" t="e">
        <f t="shared" si="0"/>
        <v>#VALUE!</v>
      </c>
      <c r="O40" s="10"/>
      <c r="P40" s="10" t="str">
        <f>IF(Feuil1!P42="","",Feuil1!P42)</f>
        <v/>
      </c>
      <c r="Q40">
        <v>1</v>
      </c>
      <c r="R40">
        <v>2</v>
      </c>
    </row>
    <row r="41" spans="1:18" x14ac:dyDescent="0.25">
      <c r="A41" s="6" t="s">
        <v>118</v>
      </c>
      <c r="B41" s="6" t="s">
        <v>118</v>
      </c>
      <c r="C41" s="6" t="s">
        <v>119</v>
      </c>
      <c r="D41" s="6" t="s">
        <v>120</v>
      </c>
      <c r="E41" s="11" t="str">
        <f>IF(Feuil1!E61="","",Feuil1!E61)</f>
        <v/>
      </c>
      <c r="F41" s="12">
        <f>IF(Feuil1!F61="","",Feuil1!F61)</f>
        <v>12</v>
      </c>
      <c r="G41" s="12" t="str">
        <f>IF(Feuil1!G61="","",Feuil1!G61)</f>
        <v/>
      </c>
      <c r="H41" s="12" t="str">
        <f>IF(Feuil1!H61="","",Feuil1!EH61)</f>
        <v/>
      </c>
      <c r="I41" s="12" t="str">
        <f>IF(Feuil1!I61="","",Feuil1!I61)</f>
        <v/>
      </c>
      <c r="J41" s="12" t="str">
        <f>IF(Feuil1!J61="","",Feuil1!J61)</f>
        <v/>
      </c>
      <c r="K41" s="12" t="str">
        <f>IF(Feuil1!K61="","",Feuil1!K61)</f>
        <v/>
      </c>
      <c r="L41" s="12" t="str">
        <f>IF(Feuil1!L61="","",Feuil1!L61)</f>
        <v/>
      </c>
      <c r="M41" s="13" t="str">
        <f>IF(Feuil1!M61="","",Feuil1!M61)</f>
        <v/>
      </c>
      <c r="N41" s="14" t="e">
        <f t="shared" si="0"/>
        <v>#VALUE!</v>
      </c>
      <c r="O41" s="14"/>
      <c r="P41" s="14" t="str">
        <f>IF(Feuil1!P61="","",Feuil1!P61)</f>
        <v/>
      </c>
      <c r="Q41">
        <v>1</v>
      </c>
      <c r="R41">
        <v>3</v>
      </c>
    </row>
    <row r="42" spans="1:18" x14ac:dyDescent="0.25">
      <c r="A42" s="5" t="s">
        <v>121</v>
      </c>
      <c r="B42" s="5" t="s">
        <v>121</v>
      </c>
      <c r="C42" s="5" t="s">
        <v>122</v>
      </c>
      <c r="D42" s="5" t="s">
        <v>123</v>
      </c>
      <c r="E42" s="7">
        <f>IF(Feuil1!E21="","",Feuil1!E21)</f>
        <v>10</v>
      </c>
      <c r="F42" s="8">
        <f>IF(Feuil1!F21="","",Feuil1!F21)</f>
        <v>15</v>
      </c>
      <c r="G42" s="8" t="str">
        <f>IF(Feuil1!G21="","",Feuil1!G21)</f>
        <v/>
      </c>
      <c r="H42" s="8" t="str">
        <f>IF(Feuil1!H21="","",Feuil1!EH21)</f>
        <v/>
      </c>
      <c r="I42" s="8" t="str">
        <f>IF(Feuil1!I21="","",Feuil1!I21)</f>
        <v/>
      </c>
      <c r="J42" s="8" t="str">
        <f>IF(Feuil1!J21="","",Feuil1!J21)</f>
        <v/>
      </c>
      <c r="K42" s="8" t="str">
        <f>IF(Feuil1!K21="","",Feuil1!K21)</f>
        <v/>
      </c>
      <c r="L42" s="8" t="str">
        <f>IF(Feuil1!L21="","",Feuil1!L21)</f>
        <v/>
      </c>
      <c r="M42" s="9" t="str">
        <f>IF(Feuil1!M21="","",Feuil1!M21)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IF(Feuil1!P21="","",Feuil1!P21)</f>
        <v/>
      </c>
      <c r="Q42">
        <v>1</v>
      </c>
      <c r="R42">
        <v>1</v>
      </c>
    </row>
    <row r="43" spans="1:18" x14ac:dyDescent="0.25">
      <c r="A43" s="6" t="s">
        <v>124</v>
      </c>
      <c r="B43" s="6" t="s">
        <v>124</v>
      </c>
      <c r="C43" s="6" t="s">
        <v>125</v>
      </c>
      <c r="D43" s="6" t="s">
        <v>126</v>
      </c>
      <c r="E43" s="11">
        <f>IF(Feuil1!E22="","",Feuil1!E22)</f>
        <v>10</v>
      </c>
      <c r="F43" s="12">
        <f>IF(Feuil1!F22="","",Feuil1!F22)</f>
        <v>12</v>
      </c>
      <c r="G43" s="12" t="str">
        <f>IF(Feuil1!G22="","",Feuil1!G22)</f>
        <v/>
      </c>
      <c r="H43" s="12" t="str">
        <f>IF(Feuil1!H22="","",Feuil1!EH22)</f>
        <v/>
      </c>
      <c r="I43" s="12" t="str">
        <f>IF(Feuil1!I22="","",Feuil1!I22)</f>
        <v/>
      </c>
      <c r="J43" s="12" t="str">
        <f>IF(Feuil1!J22="","",Feuil1!J22)</f>
        <v/>
      </c>
      <c r="K43" s="12" t="str">
        <f>IF(Feuil1!K22="","",Feuil1!K22)</f>
        <v/>
      </c>
      <c r="L43" s="12" t="str">
        <f>IF(Feuil1!L22="","",Feuil1!L22)</f>
        <v/>
      </c>
      <c r="M43" s="13" t="str">
        <f>IF(Feuil1!M22="","",Feuil1!M22)</f>
        <v/>
      </c>
      <c r="N43" s="14" t="e">
        <f t="shared" si="1"/>
        <v>#VALUE!</v>
      </c>
      <c r="O43" s="14"/>
      <c r="P43" s="14" t="str">
        <f>IF(Feuil1!P22="","",Feuil1!P22)</f>
        <v/>
      </c>
      <c r="Q43">
        <v>1</v>
      </c>
      <c r="R43">
        <v>1</v>
      </c>
    </row>
    <row r="44" spans="1:18" x14ac:dyDescent="0.25">
      <c r="A44" s="5" t="s">
        <v>127</v>
      </c>
      <c r="B44" s="5" t="s">
        <v>127</v>
      </c>
      <c r="C44" s="5" t="s">
        <v>128</v>
      </c>
      <c r="D44" s="5" t="s">
        <v>129</v>
      </c>
      <c r="E44" s="7">
        <f>IF(Feuil1!E62="","",Feuil1!E62)</f>
        <v>10</v>
      </c>
      <c r="F44" s="8">
        <f>IF(Feuil1!F62="","",Feuil1!F62)</f>
        <v>12</v>
      </c>
      <c r="G44" s="8" t="str">
        <f>IF(Feuil1!G62="","",Feuil1!G62)</f>
        <v/>
      </c>
      <c r="H44" s="8" t="str">
        <f>IF(Feuil1!H62="","",Feuil1!EH62)</f>
        <v/>
      </c>
      <c r="I44" s="8" t="str">
        <f>IF(Feuil1!I62="","",Feuil1!I62)</f>
        <v/>
      </c>
      <c r="J44" s="8" t="str">
        <f>IF(Feuil1!J62="","",Feuil1!J62)</f>
        <v/>
      </c>
      <c r="K44" s="8" t="str">
        <f>IF(Feuil1!K62="","",Feuil1!K62)</f>
        <v/>
      </c>
      <c r="L44" s="8" t="str">
        <f>IF(Feuil1!L62="","",Feuil1!L62)</f>
        <v/>
      </c>
      <c r="M44" s="9" t="str">
        <f>IF(Feuil1!M62="","",Feuil1!M62)</f>
        <v/>
      </c>
      <c r="N44" s="10" t="e">
        <f t="shared" si="1"/>
        <v>#VALUE!</v>
      </c>
      <c r="O44" s="10"/>
      <c r="P44" s="10" t="str">
        <f>IF(Feuil1!P62="","",Feuil1!P62)</f>
        <v/>
      </c>
      <c r="Q44">
        <v>1</v>
      </c>
      <c r="R44">
        <v>3</v>
      </c>
    </row>
    <row r="45" spans="1:18" x14ac:dyDescent="0.25">
      <c r="A45" s="6" t="s">
        <v>130</v>
      </c>
      <c r="B45" s="6" t="s">
        <v>130</v>
      </c>
      <c r="C45" s="6" t="s">
        <v>131</v>
      </c>
      <c r="D45" s="6" t="s">
        <v>132</v>
      </c>
      <c r="E45" s="11" t="str">
        <f>IF(Feuil1!E63="","",Feuil1!E63)</f>
        <v/>
      </c>
      <c r="F45" s="12" t="str">
        <f>IF(Feuil1!F63="","",Feuil1!F63)</f>
        <v/>
      </c>
      <c r="G45" s="12" t="str">
        <f>IF(Feuil1!G63="","",Feuil1!G63)</f>
        <v/>
      </c>
      <c r="H45" s="12" t="str">
        <f>IF(Feuil1!H63="","",Feuil1!EH63)</f>
        <v/>
      </c>
      <c r="I45" s="12" t="str">
        <f>IF(Feuil1!I63="","",Feuil1!I63)</f>
        <v/>
      </c>
      <c r="J45" s="12" t="str">
        <f>IF(Feuil1!J63="","",Feuil1!J63)</f>
        <v/>
      </c>
      <c r="K45" s="12" t="str">
        <f>IF(Feuil1!K63="","",Feuil1!K63)</f>
        <v/>
      </c>
      <c r="L45" s="12" t="str">
        <f>IF(Feuil1!L63="","",Feuil1!L63)</f>
        <v/>
      </c>
      <c r="M45" s="13" t="str">
        <f>IF(Feuil1!M63="","",Feuil1!M63)</f>
        <v/>
      </c>
      <c r="N45" s="14" t="e">
        <f t="shared" si="1"/>
        <v>#VALUE!</v>
      </c>
      <c r="O45" s="14"/>
      <c r="P45" s="14" t="str">
        <f>IF(Feuil1!P63="","",Feuil1!P63)</f>
        <v/>
      </c>
      <c r="Q45">
        <v>1</v>
      </c>
      <c r="R45">
        <v>3</v>
      </c>
    </row>
    <row r="46" spans="1:18" x14ac:dyDescent="0.25">
      <c r="A46" s="5" t="s">
        <v>133</v>
      </c>
      <c r="B46" s="5" t="s">
        <v>133</v>
      </c>
      <c r="C46" s="5" t="s">
        <v>134</v>
      </c>
      <c r="D46" s="5" t="s">
        <v>135</v>
      </c>
      <c r="E46" s="7">
        <f>IF(Feuil1!E43="","",Feuil1!E43)</f>
        <v>12</v>
      </c>
      <c r="F46" s="8">
        <f>IF(Feuil1!F43="","",Feuil1!F43)</f>
        <v>12</v>
      </c>
      <c r="G46" s="8" t="str">
        <f>IF(Feuil1!G43="","",Feuil1!G43)</f>
        <v/>
      </c>
      <c r="H46" s="8" t="str">
        <f>IF(Feuil1!H43="","",Feuil1!EH43)</f>
        <v/>
      </c>
      <c r="I46" s="8" t="str">
        <f>IF(Feuil1!I43="","",Feuil1!I43)</f>
        <v/>
      </c>
      <c r="J46" s="8" t="str">
        <f>IF(Feuil1!J43="","",Feuil1!J43)</f>
        <v/>
      </c>
      <c r="K46" s="8" t="str">
        <f>IF(Feuil1!K43="","",Feuil1!K43)</f>
        <v/>
      </c>
      <c r="L46" s="8" t="str">
        <f>IF(Feuil1!L43="","",Feuil1!L43)</f>
        <v/>
      </c>
      <c r="M46" s="9" t="str">
        <f>IF(Feuil1!M43="","",Feuil1!M43)</f>
        <v/>
      </c>
      <c r="N46" s="10" t="e">
        <f t="shared" si="1"/>
        <v>#VALUE!</v>
      </c>
      <c r="O46" s="10"/>
      <c r="P46" s="10" t="str">
        <f>IF(Feuil1!P43="","",Feuil1!P43)</f>
        <v/>
      </c>
      <c r="Q46">
        <v>1</v>
      </c>
      <c r="R46">
        <v>2</v>
      </c>
    </row>
    <row r="47" spans="1:18" x14ac:dyDescent="0.25">
      <c r="A47" s="6" t="s">
        <v>136</v>
      </c>
      <c r="B47" s="6" t="s">
        <v>136</v>
      </c>
      <c r="C47" s="6" t="s">
        <v>137</v>
      </c>
      <c r="D47" s="6" t="s">
        <v>138</v>
      </c>
      <c r="E47" s="11" t="str">
        <f>IF(Feuil1!E64="","",Feuil1!E64)</f>
        <v/>
      </c>
      <c r="F47" s="12" t="str">
        <f>IF(Feuil1!F64="","",Feuil1!F64)</f>
        <v/>
      </c>
      <c r="G47" s="12" t="str">
        <f>IF(Feuil1!G64="","",Feuil1!G64)</f>
        <v/>
      </c>
      <c r="H47" s="12" t="str">
        <f>IF(Feuil1!H64="","",Feuil1!EH64)</f>
        <v/>
      </c>
      <c r="I47" s="12" t="str">
        <f>IF(Feuil1!I64="","",Feuil1!I64)</f>
        <v/>
      </c>
      <c r="J47" s="12" t="str">
        <f>IF(Feuil1!J64="","",Feuil1!J64)</f>
        <v/>
      </c>
      <c r="K47" s="12" t="str">
        <f>IF(Feuil1!K64="","",Feuil1!K64)</f>
        <v/>
      </c>
      <c r="L47" s="12" t="str">
        <f>IF(Feuil1!L64="","",Feuil1!L64)</f>
        <v/>
      </c>
      <c r="M47" s="13" t="str">
        <f>IF(Feuil1!M64="","",Feuil1!M64)</f>
        <v/>
      </c>
      <c r="N47" s="14" t="e">
        <f t="shared" si="1"/>
        <v>#VALUE!</v>
      </c>
      <c r="O47" s="14"/>
      <c r="P47" s="14" t="str">
        <f>IF(Feuil1!P64="","",Feuil1!P64)</f>
        <v/>
      </c>
      <c r="Q47">
        <v>1</v>
      </c>
      <c r="R47">
        <v>3</v>
      </c>
    </row>
    <row r="48" spans="1:18" x14ac:dyDescent="0.25">
      <c r="A48" s="5" t="s">
        <v>139</v>
      </c>
      <c r="B48" s="5" t="s">
        <v>139</v>
      </c>
      <c r="C48" s="5" t="s">
        <v>140</v>
      </c>
      <c r="D48" s="5" t="s">
        <v>141</v>
      </c>
      <c r="E48" s="7">
        <f>IF(Feuil1!E23="","",Feuil1!E23)</f>
        <v>15</v>
      </c>
      <c r="F48" s="8">
        <f>IF(Feuil1!F23="","",Feuil1!F23)</f>
        <v>12</v>
      </c>
      <c r="G48" s="8" t="str">
        <f>IF(Feuil1!G23="","",Feuil1!G23)</f>
        <v/>
      </c>
      <c r="H48" s="8" t="str">
        <f>IF(Feuil1!H23="","",Feuil1!EH23)</f>
        <v/>
      </c>
      <c r="I48" s="8" t="str">
        <f>IF(Feuil1!I23="","",Feuil1!I23)</f>
        <v/>
      </c>
      <c r="J48" s="8" t="str">
        <f>IF(Feuil1!J23="","",Feuil1!J23)</f>
        <v/>
      </c>
      <c r="K48" s="8" t="str">
        <f>IF(Feuil1!K23="","",Feuil1!K23)</f>
        <v/>
      </c>
      <c r="L48" s="8" t="str">
        <f>IF(Feuil1!L23="","",Feuil1!L23)</f>
        <v/>
      </c>
      <c r="M48" s="9" t="str">
        <f>IF(Feuil1!M23="","",Feuil1!M23)</f>
        <v/>
      </c>
      <c r="N48" s="10" t="e">
        <f t="shared" si="1"/>
        <v>#VALUE!</v>
      </c>
      <c r="O48" s="10"/>
      <c r="P48" s="10" t="str">
        <f>IF(Feuil1!P23="","",Feuil1!P23)</f>
        <v/>
      </c>
      <c r="Q48">
        <v>1</v>
      </c>
      <c r="R48">
        <v>1</v>
      </c>
    </row>
    <row r="49" spans="1:18" x14ac:dyDescent="0.25">
      <c r="A49" s="6" t="s">
        <v>142</v>
      </c>
      <c r="B49" s="6" t="s">
        <v>142</v>
      </c>
      <c r="C49" s="6" t="s">
        <v>143</v>
      </c>
      <c r="D49" s="6" t="s">
        <v>144</v>
      </c>
      <c r="E49" s="11">
        <f>IF(Feuil1!E24="","",Feuil1!E24)</f>
        <v>10</v>
      </c>
      <c r="F49" s="12">
        <f>IF(Feuil1!F24="","",Feuil1!F24)</f>
        <v>12</v>
      </c>
      <c r="G49" s="12" t="str">
        <f>IF(Feuil1!G24="","",Feuil1!G24)</f>
        <v/>
      </c>
      <c r="H49" s="12" t="str">
        <f>IF(Feuil1!H24="","",Feuil1!EH24)</f>
        <v/>
      </c>
      <c r="I49" s="12" t="str">
        <f>IF(Feuil1!I24="","",Feuil1!I24)</f>
        <v/>
      </c>
      <c r="J49" s="12" t="str">
        <f>IF(Feuil1!J24="","",Feuil1!J24)</f>
        <v/>
      </c>
      <c r="K49" s="12" t="str">
        <f>IF(Feuil1!K24="","",Feuil1!K24)</f>
        <v/>
      </c>
      <c r="L49" s="12" t="str">
        <f>IF(Feuil1!L24="","",Feuil1!L24)</f>
        <v/>
      </c>
      <c r="M49" s="13" t="str">
        <f>IF(Feuil1!M24="","",Feuil1!M24)</f>
        <v/>
      </c>
      <c r="N49" s="14" t="e">
        <f t="shared" si="1"/>
        <v>#VALUE!</v>
      </c>
      <c r="O49" s="14"/>
      <c r="P49" s="14" t="str">
        <f>IF(Feuil1!P24="","",Feuil1!P24)</f>
        <v/>
      </c>
      <c r="Q49">
        <v>1</v>
      </c>
      <c r="R49">
        <v>1</v>
      </c>
    </row>
    <row r="50" spans="1:18" x14ac:dyDescent="0.25">
      <c r="A50" s="5" t="s">
        <v>145</v>
      </c>
      <c r="B50" s="5" t="s">
        <v>145</v>
      </c>
      <c r="C50" s="5" t="s">
        <v>146</v>
      </c>
      <c r="D50" s="5" t="s">
        <v>147</v>
      </c>
      <c r="E50" s="7">
        <f>IF(Feuil1!E65="","",Feuil1!E65)</f>
        <v>10</v>
      </c>
      <c r="F50" s="8">
        <f>IF(Feuil1!F65="","",Feuil1!F65)</f>
        <v>12</v>
      </c>
      <c r="G50" s="8" t="str">
        <f>IF(Feuil1!G65="","",Feuil1!G65)</f>
        <v/>
      </c>
      <c r="H50" s="8" t="str">
        <f>IF(Feuil1!H65="","",Feuil1!EH65)</f>
        <v/>
      </c>
      <c r="I50" s="8" t="str">
        <f>IF(Feuil1!I65="","",Feuil1!I65)</f>
        <v/>
      </c>
      <c r="J50" s="8" t="str">
        <f>IF(Feuil1!J65="","",Feuil1!J65)</f>
        <v/>
      </c>
      <c r="K50" s="8" t="str">
        <f>IF(Feuil1!K65="","",Feuil1!K65)</f>
        <v/>
      </c>
      <c r="L50" s="8" t="str">
        <f>IF(Feuil1!L65="","",Feuil1!L65)</f>
        <v/>
      </c>
      <c r="M50" s="9" t="str">
        <f>IF(Feuil1!M65="","",Feuil1!M65)</f>
        <v/>
      </c>
      <c r="N50" s="10" t="e">
        <f t="shared" si="1"/>
        <v>#VALUE!</v>
      </c>
      <c r="O50" s="10"/>
      <c r="P50" s="10" t="str">
        <f>IF(Feuil1!P65="","",Feuil1!P65)</f>
        <v/>
      </c>
      <c r="Q50">
        <v>1</v>
      </c>
      <c r="R50">
        <v>3</v>
      </c>
    </row>
    <row r="51" spans="1:18" x14ac:dyDescent="0.25">
      <c r="A51" s="6" t="s">
        <v>148</v>
      </c>
      <c r="B51" s="6" t="s">
        <v>148</v>
      </c>
      <c r="C51" s="6" t="s">
        <v>149</v>
      </c>
      <c r="D51" s="6" t="s">
        <v>150</v>
      </c>
      <c r="E51" s="11">
        <f>IF(Feuil1!E25="","",Feuil1!E25)</f>
        <v>10</v>
      </c>
      <c r="F51" s="12">
        <f>IF(Feuil1!F25="","",Feuil1!F25)</f>
        <v>12</v>
      </c>
      <c r="G51" s="12" t="str">
        <f>IF(Feuil1!G25="","",Feuil1!G25)</f>
        <v/>
      </c>
      <c r="H51" s="12" t="str">
        <f>IF(Feuil1!H25="","",Feuil1!EH25)</f>
        <v/>
      </c>
      <c r="I51" s="12" t="str">
        <f>IF(Feuil1!I25="","",Feuil1!I25)</f>
        <v/>
      </c>
      <c r="J51" s="12" t="str">
        <f>IF(Feuil1!J25="","",Feuil1!J25)</f>
        <v/>
      </c>
      <c r="K51" s="12" t="str">
        <f>IF(Feuil1!K25="","",Feuil1!K25)</f>
        <v/>
      </c>
      <c r="L51" s="12" t="str">
        <f>IF(Feuil1!L25="","",Feuil1!L25)</f>
        <v/>
      </c>
      <c r="M51" s="13" t="str">
        <f>IF(Feuil1!M25="","",Feuil1!M25)</f>
        <v/>
      </c>
      <c r="N51" s="14" t="e">
        <f t="shared" si="1"/>
        <v>#VALUE!</v>
      </c>
      <c r="O51" s="14"/>
      <c r="P51" s="14" t="str">
        <f>IF(Feuil1!P25="","",Feuil1!P25)</f>
        <v/>
      </c>
      <c r="Q51">
        <v>1</v>
      </c>
      <c r="R51">
        <v>1</v>
      </c>
    </row>
    <row r="52" spans="1:18" x14ac:dyDescent="0.25">
      <c r="A52" s="5" t="s">
        <v>151</v>
      </c>
      <c r="B52" s="5" t="s">
        <v>151</v>
      </c>
      <c r="C52" s="5" t="s">
        <v>152</v>
      </c>
      <c r="D52" s="5" t="s">
        <v>30</v>
      </c>
      <c r="E52" s="7">
        <f>IF(Feuil1!E44="","",Feuil1!E44)</f>
        <v>10</v>
      </c>
      <c r="F52" s="8">
        <f>IF(Feuil1!F44="","",Feuil1!F44)</f>
        <v>12</v>
      </c>
      <c r="G52" s="8" t="str">
        <f>IF(Feuil1!G44="","",Feuil1!G44)</f>
        <v/>
      </c>
      <c r="H52" s="8" t="str">
        <f>IF(Feuil1!H44="","",Feuil1!EH44)</f>
        <v/>
      </c>
      <c r="I52" s="8" t="str">
        <f>IF(Feuil1!I44="","",Feuil1!I44)</f>
        <v/>
      </c>
      <c r="J52" s="8" t="str">
        <f>IF(Feuil1!J44="","",Feuil1!J44)</f>
        <v/>
      </c>
      <c r="K52" s="8" t="str">
        <f>IF(Feuil1!K44="","",Feuil1!K44)</f>
        <v/>
      </c>
      <c r="L52" s="8" t="str">
        <f>IF(Feuil1!L44="","",Feuil1!L44)</f>
        <v/>
      </c>
      <c r="M52" s="9" t="str">
        <f>IF(Feuil1!M44="","",Feuil1!M44)</f>
        <v/>
      </c>
      <c r="N52" s="10" t="e">
        <f t="shared" si="1"/>
        <v>#VALUE!</v>
      </c>
      <c r="O52" s="10"/>
      <c r="P52" s="10" t="str">
        <f>IF(Feuil1!P44="","",Feuil1!P44)</f>
        <v/>
      </c>
      <c r="Q52">
        <v>1</v>
      </c>
      <c r="R52">
        <v>2</v>
      </c>
    </row>
    <row r="53" spans="1:18" x14ac:dyDescent="0.25">
      <c r="A53" s="6" t="s">
        <v>153</v>
      </c>
      <c r="B53" s="6" t="s">
        <v>153</v>
      </c>
      <c r="C53" s="6" t="s">
        <v>154</v>
      </c>
      <c r="D53" s="6" t="s">
        <v>155</v>
      </c>
      <c r="E53" s="11">
        <f>IF(Feuil1!E26="","",Feuil1!E26)</f>
        <v>10</v>
      </c>
      <c r="F53" s="12">
        <f>IF(Feuil1!F26="","",Feuil1!F26)</f>
        <v>12</v>
      </c>
      <c r="G53" s="12" t="str">
        <f>IF(Feuil1!G26="","",Feuil1!G26)</f>
        <v/>
      </c>
      <c r="H53" s="12" t="str">
        <f>IF(Feuil1!H26="","",Feuil1!EH26)</f>
        <v/>
      </c>
      <c r="I53" s="12" t="str">
        <f>IF(Feuil1!I26="","",Feuil1!I26)</f>
        <v/>
      </c>
      <c r="J53" s="12" t="str">
        <f>IF(Feuil1!J26="","",Feuil1!J26)</f>
        <v/>
      </c>
      <c r="K53" s="12" t="str">
        <f>IF(Feuil1!K26="","",Feuil1!K26)</f>
        <v/>
      </c>
      <c r="L53" s="12" t="str">
        <f>IF(Feuil1!L26="","",Feuil1!L26)</f>
        <v/>
      </c>
      <c r="M53" s="13" t="str">
        <f>IF(Feuil1!M26="","",Feuil1!M26)</f>
        <v/>
      </c>
      <c r="N53" s="14" t="e">
        <f t="shared" si="1"/>
        <v>#VALUE!</v>
      </c>
      <c r="O53" s="14"/>
      <c r="P53" s="14" t="str">
        <f>IF(Feuil1!P26="","",Feuil1!P26)</f>
        <v/>
      </c>
      <c r="Q53">
        <v>1</v>
      </c>
      <c r="R53">
        <v>1</v>
      </c>
    </row>
    <row r="54" spans="1:18" x14ac:dyDescent="0.25">
      <c r="A54" s="5" t="s">
        <v>156</v>
      </c>
      <c r="B54" s="5" t="s">
        <v>156</v>
      </c>
      <c r="C54" s="5" t="s">
        <v>157</v>
      </c>
      <c r="D54" s="5" t="s">
        <v>158</v>
      </c>
      <c r="E54" s="7">
        <f>IF(Feuil1!E66="","",Feuil1!E66)</f>
        <v>10</v>
      </c>
      <c r="F54" s="8">
        <f>IF(Feuil1!F66="","",Feuil1!F66)</f>
        <v>12</v>
      </c>
      <c r="G54" s="8" t="str">
        <f>IF(Feuil1!G66="","",Feuil1!G66)</f>
        <v/>
      </c>
      <c r="H54" s="8" t="str">
        <f>IF(Feuil1!H66="","",Feuil1!EH66)</f>
        <v/>
      </c>
      <c r="I54" s="8" t="str">
        <f>IF(Feuil1!I66="","",Feuil1!I66)</f>
        <v/>
      </c>
      <c r="J54" s="8" t="str">
        <f>IF(Feuil1!J66="","",Feuil1!J66)</f>
        <v/>
      </c>
      <c r="K54" s="8" t="str">
        <f>IF(Feuil1!K66="","",Feuil1!K66)</f>
        <v/>
      </c>
      <c r="L54" s="8" t="str">
        <f>IF(Feuil1!L66="","",Feuil1!L66)</f>
        <v/>
      </c>
      <c r="M54" s="9" t="str">
        <f>IF(Feuil1!M66="","",Feuil1!M66)</f>
        <v/>
      </c>
      <c r="N54" s="10" t="e">
        <f t="shared" si="1"/>
        <v>#VALUE!</v>
      </c>
      <c r="O54" s="10"/>
      <c r="P54" s="10" t="str">
        <f>IF(Feuil1!P66="","",Feuil1!P66)</f>
        <v/>
      </c>
      <c r="Q54">
        <v>1</v>
      </c>
      <c r="R54">
        <v>3</v>
      </c>
    </row>
    <row r="55" spans="1:18" x14ac:dyDescent="0.25">
      <c r="A55" s="6" t="s">
        <v>159</v>
      </c>
      <c r="B55" s="6" t="s">
        <v>159</v>
      </c>
      <c r="C55" s="6" t="s">
        <v>160</v>
      </c>
      <c r="D55" s="6" t="s">
        <v>161</v>
      </c>
      <c r="E55" s="11">
        <f>IF(Feuil1!E45="","",Feuil1!E45)</f>
        <v>10</v>
      </c>
      <c r="F55" s="12">
        <f>IF(Feuil1!F45="","",Feuil1!F45)</f>
        <v>12</v>
      </c>
      <c r="G55" s="12" t="str">
        <f>IF(Feuil1!G45="","",Feuil1!G45)</f>
        <v/>
      </c>
      <c r="H55" s="12" t="str">
        <f>IF(Feuil1!H45="","",Feuil1!EH45)</f>
        <v/>
      </c>
      <c r="I55" s="12" t="str">
        <f>IF(Feuil1!I45="","",Feuil1!I45)</f>
        <v/>
      </c>
      <c r="J55" s="12" t="str">
        <f>IF(Feuil1!J45="","",Feuil1!J45)</f>
        <v/>
      </c>
      <c r="K55" s="12" t="str">
        <f>IF(Feuil1!K45="","",Feuil1!K45)</f>
        <v/>
      </c>
      <c r="L55" s="12" t="str">
        <f>IF(Feuil1!L45="","",Feuil1!L45)</f>
        <v/>
      </c>
      <c r="M55" s="13" t="str">
        <f>IF(Feuil1!M45="","",Feuil1!M45)</f>
        <v/>
      </c>
      <c r="N55" s="14" t="e">
        <f t="shared" si="1"/>
        <v>#VALUE!</v>
      </c>
      <c r="O55" s="14"/>
      <c r="P55" s="14" t="str">
        <f>IF(Feuil1!P45="","",Feuil1!P45)</f>
        <v/>
      </c>
      <c r="Q55">
        <v>1</v>
      </c>
      <c r="R55">
        <v>2</v>
      </c>
    </row>
    <row r="56" spans="1:18" x14ac:dyDescent="0.25">
      <c r="A56" s="5" t="s">
        <v>162</v>
      </c>
      <c r="B56" s="5" t="s">
        <v>162</v>
      </c>
      <c r="C56" s="5" t="s">
        <v>163</v>
      </c>
      <c r="D56" s="5" t="s">
        <v>164</v>
      </c>
      <c r="E56" s="7">
        <f>IF(Feuil1!E67="","",Feuil1!E67)</f>
        <v>10</v>
      </c>
      <c r="F56" s="8">
        <f>IF(Feuil1!F67="","",Feuil1!F67)</f>
        <v>12</v>
      </c>
      <c r="G56" s="8" t="str">
        <f>IF(Feuil1!G67="","",Feuil1!G67)</f>
        <v/>
      </c>
      <c r="H56" s="8" t="str">
        <f>IF(Feuil1!H67="","",Feuil1!EH67)</f>
        <v/>
      </c>
      <c r="I56" s="8" t="str">
        <f>IF(Feuil1!I67="","",Feuil1!I67)</f>
        <v/>
      </c>
      <c r="J56" s="8" t="str">
        <f>IF(Feuil1!J67="","",Feuil1!J67)</f>
        <v/>
      </c>
      <c r="K56" s="8" t="str">
        <f>IF(Feuil1!K67="","",Feuil1!K67)</f>
        <v/>
      </c>
      <c r="L56" s="8" t="str">
        <f>IF(Feuil1!L67="","",Feuil1!L67)</f>
        <v/>
      </c>
      <c r="M56" s="9" t="str">
        <f>IF(Feuil1!M67="","",Feuil1!M67)</f>
        <v/>
      </c>
      <c r="N56" s="10" t="e">
        <f t="shared" si="1"/>
        <v>#VALUE!</v>
      </c>
      <c r="O56" s="10"/>
      <c r="P56" s="10" t="str">
        <f>IF(Feuil1!P67="","",Feuil1!P67)</f>
        <v/>
      </c>
      <c r="Q56">
        <v>1</v>
      </c>
      <c r="R56">
        <v>3</v>
      </c>
    </row>
    <row r="57" spans="1:18" x14ac:dyDescent="0.25">
      <c r="A57" s="6" t="s">
        <v>165</v>
      </c>
      <c r="B57" s="6" t="s">
        <v>165</v>
      </c>
      <c r="C57" s="6" t="s">
        <v>166</v>
      </c>
      <c r="D57" s="6" t="s">
        <v>167</v>
      </c>
      <c r="E57" s="11">
        <f>IF(Feuil1!E68="","",Feuil1!E68)</f>
        <v>10</v>
      </c>
      <c r="F57" s="12">
        <f>IF(Feuil1!F68="","",Feuil1!F68)</f>
        <v>12</v>
      </c>
      <c r="G57" s="12" t="str">
        <f>IF(Feuil1!G68="","",Feuil1!G68)</f>
        <v/>
      </c>
      <c r="H57" s="12" t="str">
        <f>IF(Feuil1!H68="","",Feuil1!EH68)</f>
        <v/>
      </c>
      <c r="I57" s="12" t="str">
        <f>IF(Feuil1!I68="","",Feuil1!I68)</f>
        <v/>
      </c>
      <c r="J57" s="12" t="str">
        <f>IF(Feuil1!J68="","",Feuil1!J68)</f>
        <v/>
      </c>
      <c r="K57" s="12" t="str">
        <f>IF(Feuil1!K68="","",Feuil1!K68)</f>
        <v/>
      </c>
      <c r="L57" s="12" t="str">
        <f>IF(Feuil1!L68="","",Feuil1!L68)</f>
        <v/>
      </c>
      <c r="M57" s="13" t="str">
        <f>IF(Feuil1!M68="","",Feuil1!M68)</f>
        <v/>
      </c>
      <c r="N57" s="14" t="e">
        <f t="shared" si="1"/>
        <v>#VALUE!</v>
      </c>
      <c r="O57" s="14"/>
      <c r="P57" s="14" t="str">
        <f>IF(Feuil1!P68="","",Feuil1!P68)</f>
        <v/>
      </c>
      <c r="Q57">
        <v>1</v>
      </c>
      <c r="R57">
        <v>3</v>
      </c>
    </row>
    <row r="58" spans="1:18" x14ac:dyDescent="0.25">
      <c r="A58" s="5" t="s">
        <v>168</v>
      </c>
      <c r="B58" s="5" t="s">
        <v>168</v>
      </c>
      <c r="C58" s="5" t="s">
        <v>169</v>
      </c>
      <c r="D58" s="5" t="s">
        <v>170</v>
      </c>
      <c r="E58" s="7">
        <f>IF(Feuil1!E46="","",Feuil1!E46)</f>
        <v>10</v>
      </c>
      <c r="F58" s="8">
        <f>IF(Feuil1!F46="","",Feuil1!F46)</f>
        <v>12</v>
      </c>
      <c r="G58" s="8" t="str">
        <f>IF(Feuil1!G46="","",Feuil1!G46)</f>
        <v/>
      </c>
      <c r="H58" s="8" t="str">
        <f>IF(Feuil1!H46="","",Feuil1!EH46)</f>
        <v/>
      </c>
      <c r="I58" s="8" t="str">
        <f>IF(Feuil1!I46="","",Feuil1!I46)</f>
        <v/>
      </c>
      <c r="J58" s="8" t="str">
        <f>IF(Feuil1!J46="","",Feuil1!J46)</f>
        <v/>
      </c>
      <c r="K58" s="8" t="str">
        <f>IF(Feuil1!K46="","",Feuil1!K46)</f>
        <v/>
      </c>
      <c r="L58" s="8" t="str">
        <f>IF(Feuil1!L46="","",Feuil1!L46)</f>
        <v/>
      </c>
      <c r="M58" s="9" t="str">
        <f>IF(Feuil1!M46="","",Feuil1!M46)</f>
        <v/>
      </c>
      <c r="N58" s="10" t="e">
        <f t="shared" si="1"/>
        <v>#VALUE!</v>
      </c>
      <c r="O58" s="10"/>
      <c r="P58" s="10" t="str">
        <f>IF(Feuil1!P46="","",Feuil1!P46)</f>
        <v/>
      </c>
      <c r="Q58">
        <v>1</v>
      </c>
      <c r="R58">
        <v>2</v>
      </c>
    </row>
  </sheetData>
  <sheetProtection algorithmName="SHA-512" hashValue="oM4Q6gPILuzgdERqRc4uOjAIIGnMho6i9S3OthexhUzr9A/1Y6Iw2zOBX3X+CcH3xhPLXvpFOCX8fybgBLu1Cg==" saltValue="EPZHHrBghQtXY0KnUmpj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amine</cp:lastModifiedBy>
  <dcterms:created xsi:type="dcterms:W3CDTF">2019-10-09T14:15:45Z</dcterms:created>
  <dcterms:modified xsi:type="dcterms:W3CDTF">2019-11-01T21:18:54Z</dcterms:modified>
</cp:coreProperties>
</file>